
<file path=[Content_Types].xml><?xml version="1.0" encoding="utf-8"?>
<Types xmlns="http://schemas.openxmlformats.org/package/2006/content-types">
  <Default Extension="bin" ContentType="application/vnd.openxmlformats-officedocument.spreadsheetml.printerSettings"/>
  <Default Extension="pict" ContentType="image/pict"/>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mc:Choice Requires="x15">
      <x15ac:absPath xmlns:x15ac="http://schemas.microsoft.com/office/spreadsheetml/2010/11/ac" url="C:\Users\kristis\Desktop\Do Forms\Templates\Uploaded\"/>
    </mc:Choice>
  </mc:AlternateContent>
  <bookViews>
    <workbookView xWindow="0" yWindow="0" windowWidth="21600" windowHeight="9045"/>
  </bookViews>
  <sheets>
    <sheet name="Office Managers Report" sheetId="2" r:id="rId1"/>
    <sheet name="Sanitation Report" sheetId="3" state="hidden" r:id="rId2"/>
  </sheets>
  <definedNames>
    <definedName name="_xlnm.Print_Area" localSheetId="0">'Office Managers Report'!$A$1:$AH$66</definedName>
    <definedName name="_xlnm.Print_Area" comment="=OFFSET('Sanitation Report'!$A$1,0,0,7+('Sanitation Report'!$A$6),43)" localSheetId="1">OFFSET('Sanitation Report'!$A$1,0,0,7+('Sanitation Report'!$A$6),43)</definedName>
  </definedNames>
  <calcPr calcId="0"/>
</workbook>
</file>

<file path=xl/calcChain.xml><?xml version="1.0" encoding="utf-8"?>
<calcChain xmlns="http://schemas.openxmlformats.org/spreadsheetml/2006/main">
  <c r="G8" i="2" l="1"/>
  <c r="AL1" i="2"/>
  <c r="AM1" i="2" s="1"/>
  <c r="AN1" i="2" s="1"/>
  <c r="AJ2" i="2" s="1"/>
  <c r="AJ3" i="2" s="1"/>
  <c r="AK1" i="2"/>
  <c r="BJ562" i="3" l="1"/>
  <c r="J562" i="3" s="1"/>
  <c r="BJ559" i="3"/>
  <c r="J559" i="3" s="1"/>
  <c r="BJ556" i="3"/>
  <c r="J556" i="3" s="1"/>
  <c r="BJ553" i="3"/>
  <c r="J553" i="3" s="1"/>
  <c r="BJ550" i="3"/>
  <c r="J550" i="3" s="1"/>
  <c r="BJ547" i="3"/>
  <c r="J547" i="3" s="1"/>
  <c r="BF546" i="3"/>
  <c r="BF545" i="3"/>
  <c r="BF544" i="3"/>
  <c r="BF543" i="3"/>
  <c r="BF542" i="3"/>
  <c r="BF541" i="3"/>
  <c r="BF540" i="3"/>
  <c r="BJ537" i="3"/>
  <c r="J537" i="3" s="1"/>
  <c r="BJ534" i="3"/>
  <c r="J534" i="3" s="1"/>
  <c r="BJ531" i="3"/>
  <c r="J531" i="3" s="1"/>
  <c r="BJ528" i="3"/>
  <c r="J528" i="3" s="1"/>
  <c r="BJ525" i="3"/>
  <c r="J525" i="3" s="1"/>
  <c r="BJ522" i="3"/>
  <c r="J522" i="3" s="1"/>
  <c r="BJ519" i="3"/>
  <c r="J519" i="3" s="1"/>
  <c r="BJ516" i="3"/>
  <c r="J516" i="3" s="1"/>
  <c r="BJ513" i="3"/>
  <c r="J513" i="3" s="1"/>
  <c r="BJ510" i="3"/>
  <c r="J510" i="3" s="1"/>
  <c r="BJ507" i="3"/>
  <c r="J507" i="3" s="1"/>
  <c r="BJ504" i="3"/>
  <c r="J504" i="3" s="1"/>
  <c r="BJ501" i="3"/>
  <c r="J501" i="3" s="1"/>
  <c r="BJ498" i="3"/>
  <c r="J498" i="3" s="1"/>
  <c r="BF497" i="3"/>
  <c r="BF496" i="3"/>
  <c r="BF495" i="3"/>
  <c r="BF494" i="3"/>
  <c r="BF493" i="3"/>
  <c r="BF492" i="3"/>
  <c r="BF491" i="3"/>
  <c r="BJ488" i="3"/>
  <c r="J488" i="3" s="1"/>
  <c r="BJ485" i="3"/>
  <c r="J485" i="3" s="1"/>
  <c r="BJ482" i="3"/>
  <c r="J482" i="3" s="1"/>
  <c r="BJ479" i="3"/>
  <c r="J479" i="3" s="1"/>
  <c r="BJ476" i="3"/>
  <c r="J476" i="3" s="1"/>
  <c r="BJ473" i="3"/>
  <c r="J473" i="3" s="1"/>
  <c r="BJ470" i="3"/>
  <c r="J470" i="3" s="1"/>
  <c r="BJ467" i="3"/>
  <c r="J467" i="3" s="1"/>
  <c r="BJ464" i="3"/>
  <c r="J464" i="3" s="1"/>
  <c r="BJ461" i="3"/>
  <c r="J461" i="3" s="1"/>
  <c r="BJ458" i="3"/>
  <c r="J458" i="3" s="1"/>
  <c r="BJ455" i="3"/>
  <c r="J455" i="3" s="1"/>
  <c r="BJ452" i="3"/>
  <c r="J452" i="3" s="1"/>
  <c r="BJ449" i="3"/>
  <c r="J449" i="3" s="1"/>
  <c r="BF448" i="3"/>
  <c r="BF447" i="3"/>
  <c r="BF446" i="3"/>
  <c r="BF445" i="3"/>
  <c r="BF444" i="3"/>
  <c r="BF443" i="3"/>
  <c r="BF442" i="3"/>
  <c r="BJ439" i="3"/>
  <c r="J439" i="3" s="1"/>
  <c r="BJ436" i="3"/>
  <c r="J436" i="3" s="1"/>
  <c r="BJ433" i="3"/>
  <c r="J433" i="3" s="1"/>
  <c r="BJ430" i="3"/>
  <c r="J430" i="3" s="1"/>
  <c r="BJ427" i="3"/>
  <c r="J427" i="3" s="1"/>
  <c r="BJ424" i="3"/>
  <c r="J424" i="3" s="1"/>
  <c r="BJ421" i="3"/>
  <c r="J421" i="3" s="1"/>
  <c r="BJ418" i="3"/>
  <c r="J418" i="3" s="1"/>
  <c r="BJ415" i="3"/>
  <c r="J415" i="3" s="1"/>
  <c r="BJ412" i="3"/>
  <c r="J412" i="3" s="1"/>
  <c r="BJ409" i="3"/>
  <c r="J409" i="3" s="1"/>
  <c r="BJ406" i="3"/>
  <c r="J406" i="3" s="1"/>
  <c r="BJ403" i="3"/>
  <c r="J403" i="3" s="1"/>
  <c r="BJ400" i="3"/>
  <c r="J400" i="3" s="1"/>
  <c r="BF399" i="3"/>
  <c r="BF398" i="3"/>
  <c r="BF397" i="3"/>
  <c r="BF396" i="3"/>
  <c r="BF395" i="3"/>
  <c r="BF394" i="3"/>
  <c r="BF393" i="3"/>
  <c r="BJ390" i="3"/>
  <c r="J390" i="3" s="1"/>
  <c r="BJ387" i="3"/>
  <c r="J387" i="3" s="1"/>
  <c r="BJ384" i="3"/>
  <c r="J384" i="3" s="1"/>
  <c r="BJ381" i="3"/>
  <c r="J381" i="3" s="1"/>
  <c r="BJ378" i="3"/>
  <c r="J378" i="3" s="1"/>
  <c r="BJ375" i="3"/>
  <c r="J375" i="3" s="1"/>
  <c r="BJ372" i="3"/>
  <c r="J372" i="3" s="1"/>
  <c r="BJ369" i="3"/>
  <c r="J369" i="3" s="1"/>
  <c r="BJ366" i="3"/>
  <c r="J366" i="3" s="1"/>
  <c r="BJ363" i="3"/>
  <c r="J363" i="3" s="1"/>
  <c r="BJ360" i="3"/>
  <c r="J360" i="3" s="1"/>
  <c r="BJ357" i="3"/>
  <c r="J357" i="3" s="1"/>
  <c r="BJ354" i="3"/>
  <c r="J354" i="3" s="1"/>
  <c r="BJ351" i="3"/>
  <c r="J351" i="3" s="1"/>
  <c r="BF350" i="3"/>
  <c r="BF349" i="3"/>
  <c r="BF348" i="3"/>
  <c r="BF347" i="3"/>
  <c r="BF346" i="3"/>
  <c r="BF345" i="3"/>
  <c r="BF344" i="3"/>
  <c r="BJ341" i="3"/>
  <c r="J341" i="3" s="1"/>
  <c r="BJ338" i="3"/>
  <c r="J338" i="3" s="1"/>
  <c r="BJ335" i="3"/>
  <c r="J335" i="3" s="1"/>
  <c r="BJ332" i="3"/>
  <c r="J332" i="3" s="1"/>
  <c r="BJ329" i="3"/>
  <c r="J329" i="3" s="1"/>
  <c r="BJ326" i="3"/>
  <c r="J326" i="3" s="1"/>
  <c r="BJ323" i="3"/>
  <c r="J323" i="3" s="1"/>
  <c r="BJ320" i="3"/>
  <c r="J320" i="3" s="1"/>
  <c r="BJ317" i="3"/>
  <c r="J317" i="3" s="1"/>
  <c r="BJ314" i="3"/>
  <c r="J314" i="3" s="1"/>
  <c r="BJ311" i="3"/>
  <c r="J311" i="3" s="1"/>
  <c r="BJ308" i="3"/>
  <c r="J308" i="3" s="1"/>
  <c r="BJ305" i="3"/>
  <c r="J305" i="3" s="1"/>
  <c r="BJ302" i="3"/>
  <c r="J302" i="3" s="1"/>
  <c r="BF301" i="3"/>
  <c r="BF300" i="3"/>
  <c r="BF299" i="3"/>
  <c r="BF298" i="3"/>
  <c r="BF297" i="3"/>
  <c r="BF296" i="3"/>
  <c r="BF295" i="3"/>
  <c r="BJ292" i="3"/>
  <c r="J292" i="3" s="1"/>
  <c r="BJ289" i="3"/>
  <c r="J289" i="3" s="1"/>
  <c r="BJ286" i="3"/>
  <c r="J286" i="3" s="1"/>
  <c r="BJ283" i="3"/>
  <c r="J283" i="3" s="1"/>
  <c r="BJ280" i="3"/>
  <c r="J280" i="3" s="1"/>
  <c r="BJ277" i="3"/>
  <c r="J277" i="3" s="1"/>
  <c r="BJ274" i="3"/>
  <c r="J274" i="3" s="1"/>
  <c r="BJ271" i="3"/>
  <c r="J271" i="3" s="1"/>
  <c r="BJ268" i="3"/>
  <c r="J268" i="3" s="1"/>
  <c r="BJ265" i="3"/>
  <c r="J265" i="3" s="1"/>
  <c r="BJ262" i="3"/>
  <c r="J262" i="3" s="1"/>
  <c r="BJ259" i="3"/>
  <c r="J259" i="3" s="1"/>
  <c r="BJ256" i="3"/>
  <c r="J256" i="3" s="1"/>
  <c r="BJ253" i="3"/>
  <c r="J253" i="3" s="1"/>
  <c r="BF252" i="3"/>
  <c r="BF251" i="3"/>
  <c r="BF250" i="3"/>
  <c r="BF249" i="3"/>
  <c r="BF248" i="3"/>
  <c r="BF247" i="3"/>
  <c r="BF246" i="3"/>
  <c r="BJ243" i="3"/>
  <c r="J243" i="3" s="1"/>
  <c r="BJ240" i="3"/>
  <c r="J240" i="3" s="1"/>
  <c r="BJ237" i="3"/>
  <c r="J237" i="3" s="1"/>
  <c r="BJ234" i="3"/>
  <c r="J234" i="3" s="1"/>
  <c r="BJ231" i="3"/>
  <c r="J231" i="3" s="1"/>
  <c r="BJ228" i="3"/>
  <c r="J228" i="3" s="1"/>
  <c r="BJ225" i="3"/>
  <c r="J225" i="3" s="1"/>
  <c r="BJ222" i="3"/>
  <c r="J222" i="3" s="1"/>
  <c r="BJ219" i="3"/>
  <c r="J219" i="3" s="1"/>
  <c r="BJ216" i="3"/>
  <c r="J216" i="3" s="1"/>
  <c r="BJ213" i="3"/>
  <c r="J213" i="3" s="1"/>
  <c r="BJ210" i="3"/>
  <c r="J210" i="3" s="1"/>
  <c r="BJ207" i="3"/>
  <c r="J207" i="3" s="1"/>
  <c r="BJ204" i="3"/>
  <c r="J204" i="3" s="1"/>
  <c r="BF203" i="3"/>
  <c r="BF202" i="3"/>
  <c r="BF201" i="3"/>
  <c r="BF200" i="3"/>
  <c r="BF199" i="3"/>
  <c r="BF198" i="3"/>
  <c r="BF197" i="3"/>
  <c r="BJ194" i="3"/>
  <c r="J194" i="3" s="1"/>
  <c r="BJ191" i="3"/>
  <c r="J191" i="3" s="1"/>
  <c r="BJ188" i="3"/>
  <c r="J188" i="3" s="1"/>
  <c r="BJ185" i="3"/>
  <c r="J185" i="3" s="1"/>
  <c r="BJ182" i="3"/>
  <c r="J182" i="3" s="1"/>
  <c r="BJ179" i="3"/>
  <c r="J179" i="3" s="1"/>
  <c r="BJ176" i="3"/>
  <c r="J176" i="3" s="1"/>
  <c r="BJ173" i="3"/>
  <c r="J173" i="3" s="1"/>
  <c r="BJ170" i="3"/>
  <c r="J170" i="3" s="1"/>
  <c r="BJ167" i="3"/>
  <c r="J167" i="3" s="1"/>
  <c r="BJ164" i="3"/>
  <c r="J164" i="3" s="1"/>
  <c r="BJ161" i="3"/>
  <c r="J161" i="3" s="1"/>
  <c r="BJ158" i="3"/>
  <c r="J158" i="3" s="1"/>
  <c r="BJ155" i="3"/>
  <c r="J155" i="3" s="1"/>
  <c r="BF154" i="3"/>
  <c r="BF153" i="3"/>
  <c r="BF152" i="3"/>
  <c r="BF151" i="3"/>
  <c r="BF150" i="3"/>
  <c r="BF149" i="3"/>
  <c r="BF148" i="3"/>
  <c r="BJ145" i="3"/>
  <c r="J145" i="3" s="1"/>
  <c r="BJ142" i="3"/>
  <c r="J142" i="3" s="1"/>
  <c r="BJ139" i="3"/>
  <c r="J139" i="3" s="1"/>
  <c r="BJ136" i="3"/>
  <c r="J136" i="3" s="1"/>
  <c r="BJ133" i="3"/>
  <c r="J133" i="3" s="1"/>
  <c r="BJ130" i="3"/>
  <c r="J130" i="3" s="1"/>
  <c r="BJ127" i="3"/>
  <c r="J127" i="3" s="1"/>
  <c r="BJ124" i="3"/>
  <c r="J124" i="3" s="1"/>
  <c r="BJ121" i="3"/>
  <c r="J121" i="3" s="1"/>
  <c r="BJ118" i="3"/>
  <c r="J118" i="3" s="1"/>
  <c r="BJ115" i="3"/>
  <c r="J115" i="3" s="1"/>
  <c r="BJ112" i="3"/>
  <c r="J112" i="3" s="1"/>
  <c r="BJ109" i="3"/>
  <c r="J109" i="3" s="1"/>
  <c r="BJ106" i="3"/>
  <c r="J106" i="3" s="1"/>
  <c r="BF105" i="3"/>
  <c r="BF104" i="3"/>
  <c r="BF103" i="3"/>
  <c r="BF102" i="3"/>
  <c r="BF101" i="3"/>
  <c r="BF100" i="3"/>
  <c r="BF99" i="3"/>
  <c r="BJ96" i="3"/>
  <c r="J96" i="3" s="1"/>
  <c r="BJ93" i="3"/>
  <c r="J93" i="3" s="1"/>
  <c r="BJ90" i="3"/>
  <c r="J90" i="3" s="1"/>
  <c r="BJ87" i="3"/>
  <c r="J87" i="3" s="1"/>
  <c r="BJ84" i="3"/>
  <c r="J84" i="3" s="1"/>
  <c r="BJ81" i="3"/>
  <c r="J81" i="3" s="1"/>
  <c r="BJ78" i="3"/>
  <c r="J78" i="3" s="1"/>
  <c r="BJ75" i="3"/>
  <c r="J75" i="3" s="1"/>
  <c r="BJ72" i="3"/>
  <c r="J72" i="3" s="1"/>
  <c r="BJ69" i="3"/>
  <c r="J69" i="3" s="1"/>
  <c r="BJ66" i="3"/>
  <c r="J66" i="3" s="1"/>
  <c r="BJ63" i="3"/>
  <c r="J63" i="3" s="1"/>
  <c r="BJ60" i="3"/>
  <c r="J60" i="3" s="1"/>
  <c r="BJ57" i="3"/>
  <c r="J57" i="3" s="1"/>
  <c r="BG56" i="3"/>
  <c r="BG55" i="3"/>
  <c r="BG54" i="3"/>
  <c r="BG53" i="3"/>
  <c r="BG52" i="3"/>
  <c r="BG51" i="3"/>
  <c r="BG50" i="3"/>
  <c r="BJ47" i="3"/>
  <c r="J47" i="3" s="1"/>
  <c r="BJ44" i="3"/>
  <c r="J44" i="3" s="1"/>
  <c r="BJ41" i="3"/>
  <c r="J41" i="3" s="1"/>
  <c r="BJ38" i="3"/>
  <c r="J38" i="3" s="1"/>
  <c r="BJ35" i="3"/>
  <c r="J35" i="3" s="1"/>
  <c r="BJ32" i="3"/>
  <c r="J32" i="3" s="1"/>
  <c r="BJ29" i="3"/>
  <c r="J29" i="3" s="1"/>
  <c r="BJ26" i="3"/>
  <c r="J26" i="3" s="1"/>
  <c r="BJ23" i="3"/>
  <c r="J23" i="3" s="1"/>
  <c r="BJ20" i="3"/>
  <c r="J20" i="3" s="1"/>
  <c r="BJ17" i="3"/>
  <c r="J17" i="3" s="1"/>
  <c r="BJ14" i="3"/>
  <c r="J14" i="3" s="1"/>
  <c r="BJ11" i="3"/>
  <c r="J11" i="3" s="1"/>
  <c r="BJ8" i="3"/>
  <c r="J8" i="3" s="1"/>
  <c r="S546" i="3" l="1"/>
  <c r="BD546" i="3"/>
  <c r="S497" i="3"/>
  <c r="BD497" i="3"/>
  <c r="S448" i="3"/>
  <c r="BD448" i="3"/>
  <c r="S399" i="3"/>
  <c r="BD399" i="3"/>
  <c r="S350" i="3"/>
  <c r="BD350" i="3"/>
  <c r="S301" i="3"/>
  <c r="BD301" i="3"/>
  <c r="S252" i="3"/>
  <c r="BD252" i="3"/>
  <c r="S203" i="3"/>
  <c r="BD203" i="3"/>
  <c r="S154" i="3"/>
  <c r="BD154" i="3"/>
  <c r="S105" i="3"/>
  <c r="BD105" i="3"/>
  <c r="S56" i="3"/>
  <c r="BD56" i="3"/>
  <c r="S7" i="3"/>
  <c r="BD7" i="3"/>
  <c r="G5" i="3" l="1"/>
  <c r="AB6" i="3" l="1"/>
  <c r="AC6" i="3" s="1"/>
  <c r="AA6" i="3"/>
  <c r="X6" i="3"/>
  <c r="V6" i="3"/>
  <c r="T6" i="3"/>
  <c r="R6" i="3"/>
  <c r="P6" i="3"/>
  <c r="N6" i="3"/>
  <c r="L6" i="3"/>
  <c r="J6" i="3"/>
  <c r="Y6" i="3"/>
  <c r="W6" i="3"/>
  <c r="U6" i="3"/>
  <c r="S6" i="3"/>
  <c r="Q6" i="3"/>
  <c r="O6" i="3"/>
  <c r="M6" i="3"/>
  <c r="K6" i="3"/>
  <c r="I6" i="3"/>
  <c r="G6" i="3"/>
  <c r="H6" i="3" s="1"/>
  <c r="A545" i="3"/>
  <c r="A496" i="3"/>
  <c r="A447" i="3"/>
  <c r="A398" i="3"/>
  <c r="A349" i="3"/>
  <c r="A300" i="3"/>
  <c r="A251" i="3"/>
  <c r="A202" i="3"/>
  <c r="A153" i="3"/>
  <c r="A104" i="3"/>
  <c r="A55" i="3"/>
  <c r="A6" i="3" l="1"/>
  <c r="AR562" i="3" l="1"/>
  <c r="N562" i="3" s="1"/>
  <c r="AR559" i="3"/>
  <c r="N559" i="3" s="1"/>
  <c r="AR556" i="3"/>
  <c r="N556" i="3" s="1"/>
  <c r="AR553" i="3"/>
  <c r="N553" i="3" s="1"/>
  <c r="AR550" i="3"/>
  <c r="N550" i="3" s="1"/>
  <c r="AR547" i="3"/>
  <c r="N547" i="3" s="1"/>
  <c r="AR537" i="3"/>
  <c r="N537" i="3" s="1"/>
  <c r="AR534" i="3"/>
  <c r="N534" i="3" s="1"/>
  <c r="AR531" i="3"/>
  <c r="N531" i="3" s="1"/>
  <c r="AR528" i="3"/>
  <c r="N528" i="3" s="1"/>
  <c r="AR525" i="3"/>
  <c r="N525" i="3" s="1"/>
  <c r="AR522" i="3"/>
  <c r="N522" i="3" s="1"/>
  <c r="AR519" i="3"/>
  <c r="N519" i="3" s="1"/>
  <c r="AR516" i="3"/>
  <c r="N516" i="3" s="1"/>
  <c r="AR513" i="3"/>
  <c r="N513" i="3" s="1"/>
  <c r="AR510" i="3"/>
  <c r="N510" i="3" s="1"/>
  <c r="AR507" i="3"/>
  <c r="N507" i="3" s="1"/>
  <c r="AR504" i="3"/>
  <c r="N504" i="3" s="1"/>
  <c r="AR501" i="3"/>
  <c r="N501" i="3" s="1"/>
  <c r="AR498" i="3"/>
  <c r="N498" i="3" s="1"/>
  <c r="AR488" i="3"/>
  <c r="N488" i="3" s="1"/>
  <c r="AR485" i="3"/>
  <c r="N485" i="3" s="1"/>
  <c r="AR482" i="3"/>
  <c r="N482" i="3" s="1"/>
  <c r="AR479" i="3"/>
  <c r="N479" i="3" s="1"/>
  <c r="AR476" i="3"/>
  <c r="N476" i="3" s="1"/>
  <c r="AR473" i="3"/>
  <c r="N473" i="3" s="1"/>
  <c r="AR470" i="3"/>
  <c r="N470" i="3" s="1"/>
  <c r="AR467" i="3"/>
  <c r="N467" i="3" s="1"/>
  <c r="AR464" i="3"/>
  <c r="N464" i="3" s="1"/>
  <c r="AR461" i="3"/>
  <c r="N461" i="3" s="1"/>
  <c r="AR458" i="3"/>
  <c r="N458" i="3" s="1"/>
  <c r="AR455" i="3"/>
  <c r="N455" i="3" s="1"/>
  <c r="AR452" i="3"/>
  <c r="N452" i="3" s="1"/>
  <c r="AR449" i="3"/>
  <c r="N449" i="3" s="1"/>
  <c r="AR439" i="3"/>
  <c r="N439" i="3" s="1"/>
  <c r="AR436" i="3"/>
  <c r="N436" i="3" s="1"/>
  <c r="AR433" i="3"/>
  <c r="N433" i="3" s="1"/>
  <c r="AR430" i="3"/>
  <c r="N430" i="3" s="1"/>
  <c r="AR427" i="3"/>
  <c r="N427" i="3" s="1"/>
  <c r="AR424" i="3"/>
  <c r="N424" i="3" s="1"/>
  <c r="AR421" i="3"/>
  <c r="N421" i="3" s="1"/>
  <c r="AR418" i="3"/>
  <c r="N418" i="3" s="1"/>
  <c r="AR415" i="3"/>
  <c r="N415" i="3" s="1"/>
  <c r="AR412" i="3"/>
  <c r="N412" i="3" s="1"/>
  <c r="AR409" i="3"/>
  <c r="N409" i="3" s="1"/>
  <c r="AR406" i="3"/>
  <c r="N406" i="3" s="1"/>
  <c r="AR403" i="3"/>
  <c r="N403" i="3" s="1"/>
  <c r="AR400" i="3"/>
  <c r="N400" i="3" s="1"/>
  <c r="AR390" i="3"/>
  <c r="N390" i="3" s="1"/>
  <c r="AR387" i="3"/>
  <c r="N387" i="3" s="1"/>
  <c r="AR384" i="3"/>
  <c r="N384" i="3" s="1"/>
  <c r="AR381" i="3"/>
  <c r="N381" i="3" s="1"/>
  <c r="AR378" i="3"/>
  <c r="N378" i="3" s="1"/>
  <c r="AR375" i="3"/>
  <c r="N375" i="3" s="1"/>
  <c r="AR372" i="3"/>
  <c r="N372" i="3" s="1"/>
  <c r="AR369" i="3"/>
  <c r="N369" i="3" s="1"/>
  <c r="AR366" i="3"/>
  <c r="N366" i="3" s="1"/>
  <c r="AR363" i="3"/>
  <c r="N363" i="3" s="1"/>
  <c r="AR360" i="3"/>
  <c r="N360" i="3" s="1"/>
  <c r="AR357" i="3"/>
  <c r="N357" i="3" s="1"/>
  <c r="AR354" i="3"/>
  <c r="N354" i="3" s="1"/>
  <c r="AR351" i="3"/>
  <c r="N351" i="3" s="1"/>
  <c r="AR341" i="3"/>
  <c r="N341" i="3" s="1"/>
  <c r="AR338" i="3"/>
  <c r="N338" i="3" s="1"/>
  <c r="AR335" i="3"/>
  <c r="N335" i="3" s="1"/>
  <c r="AR332" i="3"/>
  <c r="N332" i="3" s="1"/>
  <c r="AR329" i="3"/>
  <c r="N329" i="3" s="1"/>
  <c r="AR326" i="3"/>
  <c r="N326" i="3" s="1"/>
  <c r="AR323" i="3"/>
  <c r="N323" i="3" s="1"/>
  <c r="AR320" i="3"/>
  <c r="N320" i="3" s="1"/>
  <c r="AR317" i="3"/>
  <c r="N317" i="3" s="1"/>
  <c r="AR314" i="3"/>
  <c r="N314" i="3" s="1"/>
  <c r="AR311" i="3"/>
  <c r="N311" i="3" s="1"/>
  <c r="AR308" i="3"/>
  <c r="N308" i="3" s="1"/>
  <c r="AR305" i="3"/>
  <c r="N305" i="3" s="1"/>
  <c r="AR302" i="3"/>
  <c r="N302" i="3" s="1"/>
  <c r="AR292" i="3"/>
  <c r="N292" i="3" s="1"/>
  <c r="AR289" i="3"/>
  <c r="N289" i="3" s="1"/>
  <c r="AR286" i="3"/>
  <c r="N286" i="3" s="1"/>
  <c r="AR283" i="3"/>
  <c r="N283" i="3" s="1"/>
  <c r="AR280" i="3"/>
  <c r="N280" i="3" s="1"/>
  <c r="AR277" i="3"/>
  <c r="N277" i="3" s="1"/>
  <c r="AR274" i="3"/>
  <c r="N274" i="3" s="1"/>
  <c r="AR271" i="3"/>
  <c r="N271" i="3" s="1"/>
  <c r="AR268" i="3"/>
  <c r="N268" i="3" s="1"/>
  <c r="AR265" i="3"/>
  <c r="N265" i="3" s="1"/>
  <c r="AR262" i="3"/>
  <c r="N262" i="3" s="1"/>
  <c r="AR259" i="3"/>
  <c r="N259" i="3" s="1"/>
  <c r="AR256" i="3"/>
  <c r="N256" i="3" s="1"/>
  <c r="AR253" i="3"/>
  <c r="N253" i="3" s="1"/>
  <c r="AR243" i="3"/>
  <c r="N243" i="3" s="1"/>
  <c r="AR240" i="3"/>
  <c r="N240" i="3" s="1"/>
  <c r="AR237" i="3"/>
  <c r="N237" i="3" s="1"/>
  <c r="AR234" i="3"/>
  <c r="N234" i="3" s="1"/>
  <c r="AR231" i="3"/>
  <c r="N231" i="3" s="1"/>
  <c r="AR228" i="3"/>
  <c r="N228" i="3" s="1"/>
  <c r="AR225" i="3"/>
  <c r="N225" i="3" s="1"/>
  <c r="AR222" i="3"/>
  <c r="N222" i="3" s="1"/>
  <c r="AR219" i="3"/>
  <c r="N219" i="3" s="1"/>
  <c r="AR216" i="3"/>
  <c r="N216" i="3" s="1"/>
  <c r="AR213" i="3"/>
  <c r="N213" i="3" s="1"/>
  <c r="AR210" i="3"/>
  <c r="N210" i="3" s="1"/>
  <c r="AR207" i="3"/>
  <c r="N207" i="3" s="1"/>
  <c r="AR204" i="3"/>
  <c r="N204" i="3" s="1"/>
  <c r="AR194" i="3"/>
  <c r="N194" i="3" s="1"/>
  <c r="AR191" i="3"/>
  <c r="N191" i="3" s="1"/>
  <c r="AR188" i="3"/>
  <c r="N188" i="3" s="1"/>
  <c r="AR185" i="3"/>
  <c r="N185" i="3" s="1"/>
  <c r="AR182" i="3"/>
  <c r="N182" i="3" s="1"/>
  <c r="AR179" i="3"/>
  <c r="N179" i="3" s="1"/>
  <c r="AR176" i="3"/>
  <c r="N176" i="3" s="1"/>
  <c r="AR173" i="3"/>
  <c r="N173" i="3" s="1"/>
  <c r="AR170" i="3"/>
  <c r="N170" i="3" s="1"/>
  <c r="AR167" i="3"/>
  <c r="N167" i="3" s="1"/>
  <c r="AR164" i="3"/>
  <c r="N164" i="3" s="1"/>
  <c r="AR161" i="3"/>
  <c r="N161" i="3" s="1"/>
  <c r="AR158" i="3"/>
  <c r="N158" i="3" s="1"/>
  <c r="AR155" i="3"/>
  <c r="N155" i="3" s="1"/>
  <c r="AR145" i="3"/>
  <c r="N145" i="3" s="1"/>
  <c r="AR142" i="3"/>
  <c r="N142" i="3" s="1"/>
  <c r="AR139" i="3"/>
  <c r="N139" i="3" s="1"/>
  <c r="AR136" i="3"/>
  <c r="N136" i="3" s="1"/>
  <c r="AR133" i="3"/>
  <c r="N133" i="3" s="1"/>
  <c r="AR130" i="3"/>
  <c r="N130" i="3" s="1"/>
  <c r="AR127" i="3"/>
  <c r="N127" i="3" s="1"/>
  <c r="AR124" i="3"/>
  <c r="N124" i="3" s="1"/>
  <c r="AR121" i="3"/>
  <c r="N121" i="3" s="1"/>
  <c r="AR118" i="3"/>
  <c r="N118" i="3" s="1"/>
  <c r="AR115" i="3"/>
  <c r="N115" i="3" s="1"/>
  <c r="AR112" i="3"/>
  <c r="N112" i="3" s="1"/>
  <c r="AR109" i="3"/>
  <c r="N109" i="3" s="1"/>
  <c r="AR106" i="3"/>
  <c r="N106" i="3" s="1"/>
  <c r="AR96" i="3"/>
  <c r="N96" i="3" s="1"/>
  <c r="AR93" i="3"/>
  <c r="N93" i="3" s="1"/>
  <c r="AR90" i="3"/>
  <c r="N90" i="3" s="1"/>
  <c r="AR87" i="3"/>
  <c r="N87" i="3" s="1"/>
  <c r="AR84" i="3"/>
  <c r="N84" i="3" s="1"/>
  <c r="AR81" i="3"/>
  <c r="N81" i="3" s="1"/>
  <c r="AR78" i="3"/>
  <c r="N78" i="3" s="1"/>
  <c r="AR75" i="3"/>
  <c r="N75" i="3" s="1"/>
  <c r="AR72" i="3"/>
  <c r="N72" i="3" s="1"/>
  <c r="AR69" i="3"/>
  <c r="N69" i="3" s="1"/>
  <c r="AR66" i="3"/>
  <c r="N66" i="3" s="1"/>
  <c r="AR63" i="3"/>
  <c r="N63" i="3" s="1"/>
  <c r="AR60" i="3"/>
  <c r="N60" i="3" s="1"/>
  <c r="AR57" i="3"/>
  <c r="N57" i="3" s="1"/>
  <c r="AR47" i="3"/>
  <c r="N47" i="3" s="1"/>
  <c r="AR44" i="3"/>
  <c r="N44" i="3" s="1"/>
  <c r="AR41" i="3"/>
  <c r="N41" i="3" s="1"/>
  <c r="AR38" i="3"/>
  <c r="N38" i="3" s="1"/>
  <c r="AR35" i="3"/>
  <c r="N35" i="3" s="1"/>
  <c r="AR32" i="3"/>
  <c r="N32" i="3" s="1"/>
  <c r="AR29" i="3"/>
  <c r="N29" i="3" s="1"/>
  <c r="AR26" i="3"/>
  <c r="N26" i="3" s="1"/>
  <c r="AR23" i="3"/>
  <c r="N23" i="3" s="1"/>
  <c r="AR20" i="3"/>
  <c r="N20" i="3" s="1"/>
  <c r="AR17" i="3"/>
  <c r="N17" i="3" s="1"/>
  <c r="AR14" i="3"/>
  <c r="N14" i="3" s="1"/>
  <c r="AR11" i="3"/>
  <c r="N11" i="3" s="1"/>
  <c r="AR8" i="3"/>
  <c r="N8" i="3" s="1"/>
</calcChain>
</file>

<file path=xl/sharedStrings.xml><?xml version="1.0" encoding="utf-8"?>
<sst xmlns="http://schemas.openxmlformats.org/spreadsheetml/2006/main" count="2161" uniqueCount="1484">
  <si>
    <t>{Date}</t>
  </si>
  <si>
    <t>{Arrival_Time}</t>
  </si>
  <si>
    <t>{Customer_Name}</t>
  </si>
  <si>
    <t>{Address}</t>
  </si>
  <si>
    <t>{Escort_s_Name2}</t>
  </si>
  <si>
    <t>{Int_Number_of_Stations}</t>
  </si>
  <si>
    <t>{Int_Replaced}</t>
  </si>
  <si>
    <t>{Ext_Number_of_Stations}</t>
  </si>
  <si>
    <t>{Ext_Replaced}</t>
  </si>
  <si>
    <t>{Mice_Glue_Boards}</t>
  </si>
  <si>
    <t>{Rat_Glue_Boards}</t>
  </si>
  <si>
    <t>{Snap_Traps}</t>
  </si>
  <si>
    <t>{Chemical(1)}</t>
  </si>
  <si>
    <t>{Percentage(1)}</t>
  </si>
  <si>
    <t>{Amount(1)}</t>
  </si>
  <si>
    <t>{UOM1(1)}</t>
  </si>
  <si>
    <t>{Chemical(2)}</t>
  </si>
  <si>
    <t>{Percentage(2)}</t>
  </si>
  <si>
    <t>{Amount(2)}</t>
  </si>
  <si>
    <t>{UOM1(2)}</t>
  </si>
  <si>
    <t>{Chemical(3)}</t>
  </si>
  <si>
    <t>{Percentage(3)}</t>
  </si>
  <si>
    <t>{Amount(3)}</t>
  </si>
  <si>
    <t>{UOM1(3)}</t>
  </si>
  <si>
    <t>{Chemical(4)}</t>
  </si>
  <si>
    <t>{Percentage(4)}</t>
  </si>
  <si>
    <t>{Amount(4)}</t>
  </si>
  <si>
    <t>{UOM1(4)}</t>
  </si>
  <si>
    <t>{Chemical(5)}</t>
  </si>
  <si>
    <t>{Percentage(5)}</t>
  </si>
  <si>
    <t>{Amount(5)}</t>
  </si>
  <si>
    <t>{UOM1(5)}</t>
  </si>
  <si>
    <t>{Rodenticides(1)}</t>
  </si>
  <si>
    <t>{Rod_Percentage(1)}</t>
  </si>
  <si>
    <t>{Rod_Amount(1)}</t>
  </si>
  <si>
    <t>{UOM2(1)}</t>
  </si>
  <si>
    <t>{Rod_rate(1)}</t>
  </si>
  <si>
    <t>{Rodenticides(2)}</t>
  </si>
  <si>
    <t>{Rod_Percentage(2)}</t>
  </si>
  <si>
    <t>{Rod_Amount(2)}</t>
  </si>
  <si>
    <t>{UOM2(2)}</t>
  </si>
  <si>
    <t>{Rodenticides(3)}</t>
  </si>
  <si>
    <t>{Rod_Percentage(3)}</t>
  </si>
  <si>
    <t>{Rod_Amount(3)}</t>
  </si>
  <si>
    <t>{UOM2(3)}</t>
  </si>
  <si>
    <t>{Rodenticides(4)}</t>
  </si>
  <si>
    <t>{Rod_Percentage(4)}</t>
  </si>
  <si>
    <t>{Rod_Amount(4)}</t>
  </si>
  <si>
    <t>{UOM2(4)}</t>
  </si>
  <si>
    <t>{Rodenticides(5)}</t>
  </si>
  <si>
    <t>{Rod_Percentage(5)}</t>
  </si>
  <si>
    <t>{Rod_Amount(5)}</t>
  </si>
  <si>
    <t>{UOM2(5)}</t>
  </si>
  <si>
    <t>Apartment Doors Keyed?:</t>
  </si>
  <si>
    <t>{PCO_Comments}</t>
  </si>
  <si>
    <t>{Managers_Comments}</t>
  </si>
  <si>
    <t>{Site_Managers_Name}</t>
  </si>
  <si>
    <t>{Site_Manager}</t>
  </si>
  <si>
    <t>{Departure_Time}</t>
  </si>
  <si>
    <t>{PCO_Signature}</t>
  </si>
  <si>
    <t>Corbett Exterminating</t>
  </si>
  <si>
    <t>Office Managers Report</t>
  </si>
  <si>
    <t>Integrated Pest Management
1-800-888-Pest</t>
  </si>
  <si>
    <t>Date:</t>
  </si>
  <si>
    <t>Time of arrival:</t>
  </si>
  <si>
    <t>Time of Departure:</t>
  </si>
  <si>
    <t>Name of Complex:</t>
  </si>
  <si>
    <t>Address:</t>
  </si>
  <si>
    <t>Escorts Name:</t>
  </si>
  <si>
    <t>Interior Rodent Stations</t>
  </si>
  <si>
    <t>Exterior Rodent Stations</t>
  </si>
  <si>
    <t>Rodent Trapping</t>
  </si>
  <si>
    <t># of Stations</t>
  </si>
  <si>
    <t>Mice Glue Boards</t>
  </si>
  <si>
    <t>Replaced</t>
  </si>
  <si>
    <t>Rat Glue Boards</t>
  </si>
  <si>
    <t>Snap Traps</t>
  </si>
  <si>
    <t>Chemical Usage:</t>
  </si>
  <si>
    <t>%</t>
  </si>
  <si>
    <t>Amount</t>
  </si>
  <si>
    <t>Rate</t>
  </si>
  <si>
    <t>P.C.O. Comments:</t>
  </si>
  <si>
    <t>Site Manager Section</t>
  </si>
  <si>
    <t>Were you satisfied with the technician(s)?</t>
  </si>
  <si>
    <t>{Were_you_satisfied_tech(1)}</t>
  </si>
  <si>
    <t>Were you satisfied with the service?</t>
  </si>
  <si>
    <t>{Were_you_satisfied_service(1)}</t>
  </si>
  <si>
    <t>Manager's Comments:</t>
  </si>
  <si>
    <t>Manager's Name</t>
  </si>
  <si>
    <t>{Technician1}</t>
  </si>
  <si>
    <t>Technician</t>
  </si>
  <si>
    <t>{Rod_rate(2)}</t>
  </si>
  <si>
    <t>{Rod_rate(3)}</t>
  </si>
  <si>
    <t>{Rod_rate(4)}</t>
  </si>
  <si>
    <t>{Rod_rate(5)}</t>
  </si>
  <si>
    <t>Chemical | EPA #</t>
  </si>
  <si>
    <t>Rodenticide | EPA #</t>
  </si>
  <si>
    <t xml:space="preserve">Date: </t>
  </si>
  <si>
    <t>Conditions Conducive Legend</t>
  </si>
  <si>
    <t>Complex Name:</t>
  </si>
  <si>
    <t>Technician(s):</t>
  </si>
  <si>
    <r>
      <t xml:space="preserve">Unit # </t>
    </r>
    <r>
      <rPr>
        <b/>
        <sz val="9.5"/>
        <color theme="0"/>
        <rFont val="Calibri"/>
        <family val="2"/>
        <scheme val="minor"/>
      </rPr>
      <t xml:space="preserve"> . </t>
    </r>
  </si>
  <si>
    <r>
      <t xml:space="preserve">Unit Access </t>
    </r>
    <r>
      <rPr>
        <b/>
        <sz val="9.5"/>
        <color theme="0"/>
        <rFont val="Calibri"/>
        <family val="2"/>
        <scheme val="minor"/>
      </rPr>
      <t xml:space="preserve"> .</t>
    </r>
  </si>
  <si>
    <r>
      <t xml:space="preserve"> Treatment Location</t>
    </r>
    <r>
      <rPr>
        <b/>
        <sz val="8"/>
        <color theme="1"/>
        <rFont val="Calibri"/>
        <family val="2"/>
        <scheme val="minor"/>
      </rPr>
      <t/>
    </r>
  </si>
  <si>
    <r>
      <rPr>
        <b/>
        <sz val="9.5"/>
        <color theme="1"/>
        <rFont val="Calibri"/>
        <family val="2"/>
        <scheme val="minor"/>
      </rPr>
      <t xml:space="preserve">       Treatment Type</t>
    </r>
    <r>
      <rPr>
        <b/>
        <sz val="10"/>
        <color theme="1"/>
        <rFont val="Calibri"/>
        <family val="2"/>
        <scheme val="minor"/>
      </rPr>
      <t xml:space="preserve">
</t>
    </r>
    <r>
      <rPr>
        <b/>
        <sz val="8"/>
        <color theme="1"/>
        <rFont val="Calibri"/>
        <family val="2"/>
        <scheme val="minor"/>
      </rPr>
      <t>T</t>
    </r>
    <r>
      <rPr>
        <sz val="8"/>
        <color theme="1"/>
        <rFont val="Calibri"/>
        <family val="2"/>
        <scheme val="minor"/>
      </rPr>
      <t xml:space="preserve">=Treatment     </t>
    </r>
    <r>
      <rPr>
        <b/>
        <sz val="8"/>
        <color theme="1"/>
        <rFont val="Calibri"/>
        <family val="2"/>
        <scheme val="minor"/>
      </rPr>
      <t>C</t>
    </r>
    <r>
      <rPr>
        <sz val="8"/>
        <color theme="1"/>
        <rFont val="Calibri"/>
        <family val="2"/>
        <scheme val="minor"/>
      </rPr>
      <t xml:space="preserve">=Cleanout
</t>
    </r>
    <r>
      <rPr>
        <b/>
        <sz val="8"/>
        <color theme="1"/>
        <rFont val="Calibri"/>
        <family val="2"/>
        <scheme val="minor"/>
      </rPr>
      <t>G</t>
    </r>
    <r>
      <rPr>
        <sz val="8"/>
        <color theme="1"/>
        <rFont val="Calibri"/>
        <family val="2"/>
        <scheme val="minor"/>
      </rPr>
      <t>=Glue Traps</t>
    </r>
  </si>
  <si>
    <r>
      <rPr>
        <b/>
        <sz val="9.5"/>
        <color theme="1"/>
        <rFont val="Calibri"/>
        <family val="2"/>
        <scheme val="minor"/>
      </rPr>
      <t>PCT Comments</t>
    </r>
    <r>
      <rPr>
        <b/>
        <sz val="10"/>
        <color theme="1"/>
        <rFont val="Calibri"/>
        <family val="2"/>
        <scheme val="minor"/>
      </rPr>
      <t xml:space="preserve">
</t>
    </r>
    <r>
      <rPr>
        <i/>
        <sz val="10"/>
        <color theme="1"/>
        <rFont val="Calibri"/>
        <family val="2"/>
        <scheme val="minor"/>
      </rPr>
      <t>Includes Conditions Conducive, NJ Decal &amp; Pets</t>
    </r>
  </si>
  <si>
    <t>Resident's Signature</t>
  </si>
  <si>
    <t>{"form"="NJ1 - Sanitation Rpt","common-field"="Customer_Name","common-field"="technician1","field"="Roach_Infestation1(2)"}</t>
  </si>
  <si>
    <t>{"form"="NJ1 - Sanitation Rpt","common-field"="Customer_Name","common-field"="technician1","field"="Roach_Infestation1(3)"}</t>
  </si>
  <si>
    <t>{"form"="NJ1 - Sanitation Rpt","common-field"="Customer_Name","common-field"="technician1","field"="Roach_Infestation1(4)"}</t>
  </si>
  <si>
    <t>{"form"="NJ1 - Sanitation Rpt","common-field"="Customer_Name","common-field"="technician1","field"="Roach_Infestation1(5)"}</t>
  </si>
  <si>
    <t>{"form"="NJ1 - Sanitation Rpt","common-field"="Customer_Name","common-field"="technician1","field"="Roach_Infestation1(6)"}</t>
  </si>
  <si>
    <t>{"form"="NJ1 - Sanitation Rpt","common-field"="Customer_Name","common-field"="technician1","field"="Roach_Infestation1(7)"}</t>
  </si>
  <si>
    <t>{"form"="NJ1 - Sanitation Rpt","common-field"="Customer_Name","common-field"="technician1","field"="Roach_Infestation1(8)"}</t>
  </si>
  <si>
    <t>{"form"="NJ1 - Sanitation Rpt","common-field"="Customer_Name","common-field"="technician1","field"="Roach_Infestation1(9)"}</t>
  </si>
  <si>
    <t>{"form"="NJ1 - Sanitation Rpt","common-field"="Customer_Name","common-field"="technician1","field"="Roach_Infestation1(10)"}</t>
  </si>
  <si>
    <t>{"form"="NJ1 - Sanitation Rpt","common-field"="Customer_Name","common-field"="technician1","field"="Roach_Infestation1(11)"}</t>
  </si>
  <si>
    <t>{"form"="NJ1 - Sanitation Rpt","common-field"="Customer_Name","common-field"="technician1","field"="Roach_Infestation1(12)"}</t>
  </si>
  <si>
    <t>{"form"="NJ1 - Sanitation Rpt","common-field"="Customer_Name","common-field"="technician1","field"="Roach_Infestation1(13)"}</t>
  </si>
  <si>
    <t>{"form"="NJ1 - Sanitation Rpt","common-field"="Customer_Name","common-field"="technician1","field"="Roach_Infestation1(14)"}</t>
  </si>
  <si>
    <t>{"form"="NJ1 - Sanitation Rpt","common-field"="Customer_Name","common-field"="technician1","field"="Roach_Infestation1(15)"}</t>
  </si>
  <si>
    <t>{"form"="NJ1 - Sanitation Rpt","common-field"="Customer_Name","common-field"="technician1","field"="Roach_Infestation1(16)"}</t>
  </si>
  <si>
    <t>{"form"="NJ1 - Sanitation Rpt","common-field"="Customer_Name","common-field"="technician1","field"="Roach_Infestation1(17)"}</t>
  </si>
  <si>
    <t>{"form"="NJ1 - Sanitation Rpt","common-field"="Customer_Name","common-field"="technician1","field"="Roach_Infestation1(18)"}</t>
  </si>
  <si>
    <t>{"form"="NJ1 - Sanitation Rpt","common-field"="Customer_Name","common-field"="technician1","field"="Roach_Infestation1(19)"}</t>
  </si>
  <si>
    <t>{"form"="NJ1 - Sanitation Rpt","common-field"="Customer_Name","common-field"="technician1","field"="Roach_Infestation1(20)"}</t>
  </si>
  <si>
    <t>{"form"="NJ1 - Sanitation Rpt","common-field"="Customer_Name","common-field"="technician1","field"="Roach_Infestation2(1)"}</t>
  </si>
  <si>
    <t>{"form"="NJ1 - Sanitation Rpt","common-field"="Customer_Name","common-field"="technician1","field"="Roach_Infestation2(2)"}</t>
  </si>
  <si>
    <t>{"form"="NJ1 - Sanitation Rpt","common-field"="Customer_Name","common-field"="technician1","field"="Roach_Infestation2(3)"}</t>
  </si>
  <si>
    <t>{"form"="NJ1 - Sanitation Rpt","common-field"="Customer_Name","common-field"="technician1","field"="Roach_Infestation2(4)"}</t>
  </si>
  <si>
    <t>{"form"="NJ1 - Sanitation Rpt","common-field"="Customer_Name","common-field"="technician1","field"="Roach_Infestation2(5)"}</t>
  </si>
  <si>
    <t>{"form"="NJ1 - Sanitation Rpt","common-field"="Customer_Name","common-field"="technician1","field"="Roach_Infestation2(6)"}</t>
  </si>
  <si>
    <t>{"form"="NJ1 - Sanitation Rpt","common-field"="Customer_Name","common-field"="technician1","field"="Roach_Infestation2(7)"}</t>
  </si>
  <si>
    <t>{"form"="NJ1 - Sanitation Rpt","common-field"="Customer_Name","common-field"="technician1","field"="Roach_Infestation2(8)"}</t>
  </si>
  <si>
    <t>{"form"="NJ1 - Sanitation Rpt","common-field"="Customer_Name","common-field"="technician1","field"="Roach_Infestation2(9)"}</t>
  </si>
  <si>
    <t>{"form"="NJ1 - Sanitation Rpt","common-field"="Customer_Name","common-field"="technician1","field"="Roach_Infestation2(10)"}</t>
  </si>
  <si>
    <t>{"form"="NJ1 - Sanitation Rpt","common-field"="Customer_Name","common-field"="technician1","field"="Roach_Infestation2(11)"}</t>
  </si>
  <si>
    <t>{"form"="NJ1 - Sanitation Rpt","common-field"="Customer_Name","common-field"="technician1","field"="Roach_Infestation2(12)"}</t>
  </si>
  <si>
    <t>{"form"="NJ1 - Sanitation Rpt","common-field"="Customer_Name","common-field"="technician1","field"="Roach_Infestation2(13)"}</t>
  </si>
  <si>
    <t>{"form"="NJ1 - Sanitation Rpt","common-field"="Customer_Name","common-field"="technician1","field"="Roach_Infestation2(14)"}</t>
  </si>
  <si>
    <t>{"form"="NJ1 - Sanitation Rpt","common-field"="Customer_Name","common-field"="technician1","field"="Roach_Infestation2(15)"}</t>
  </si>
  <si>
    <t>{"form"="NJ1 - Sanitation Rpt","common-field"="Customer_Name","common-field"="technician1","field"="Roach_Infestation2(16)"}</t>
  </si>
  <si>
    <t>{"form"="NJ1 - Sanitation Rpt","common-field"="Customer_Name","common-field"="technician1","field"="Roach_Infestation2(17)"}</t>
  </si>
  <si>
    <t>{"form"="NJ1 - Sanitation Rpt","common-field"="Customer_Name","common-field"="technician1","field"="Roach_Infestation2(18)"}</t>
  </si>
  <si>
    <t>{"form"="NJ1 - Sanitation Rpt","common-field"="Customer_Name","common-field"="technician1","field"="Roach_Infestation2(19)"}</t>
  </si>
  <si>
    <t>{"form"="NJ1 - Sanitation Rpt","common-field"="Customer_Name","common-field"="technician1","field"="Roach_Infestation2(20)"}</t>
  </si>
  <si>
    <t>{"form"="NJ1 - Sanitation Rpt","common-field"="Customer_Name","common-field"="technician1","field"="Roach_Infestation3(1)"}</t>
  </si>
  <si>
    <t>{"form"="NJ1 - Sanitation Rpt","common-field"="Customer_Name","common-field"="technician1","field"="Roach_Infestation3(2)"}</t>
  </si>
  <si>
    <t>{"form"="NJ1 - Sanitation Rpt","common-field"="Customer_Name","common-field"="technician1","field"="Roach_Infestation3(3)"}</t>
  </si>
  <si>
    <t>{"form"="NJ1 - Sanitation Rpt","common-field"="Customer_Name","common-field"="technician1","field"="Roach_Infestation3(4)"}</t>
  </si>
  <si>
    <t>{"form"="NJ1 - Sanitation Rpt","common-field"="Customer_Name","common-field"="technician1","field"="Roach_Infestation3(5)"}</t>
  </si>
  <si>
    <t>{"form"="NJ1 - Sanitation Rpt","common-field"="Customer_Name","common-field"="technician1","field"="Roach_Infestation3(6)"}</t>
  </si>
  <si>
    <t>{"form"="NJ1 - Sanitation Rpt","common-field"="Customer_Name","common-field"="technician1","field"="Roach_Infestation3(7)"}</t>
  </si>
  <si>
    <t>{"form"="NJ1 - Sanitation Rpt","common-field"="Customer_Name","common-field"="technician1","field"="Roach_Infestation3(8)"}</t>
  </si>
  <si>
    <t>{"form"="NJ1 - Sanitation Rpt","common-field"="Customer_Name","common-field"="technician1","field"="Roach_Infestation3(9)"}</t>
  </si>
  <si>
    <t>{"form"="NJ1 - Sanitation Rpt","common-field"="Customer_Name","common-field"="technician1","field"="Roach_Infestation3(10)"}</t>
  </si>
  <si>
    <t>{"form"="NJ1 - Sanitation Rpt","common-field"="Customer_Name","common-field"="technician1","field"="Roach_Infestation3(11)"}</t>
  </si>
  <si>
    <t>{"form"="NJ1 - Sanitation Rpt","common-field"="Customer_Name","common-field"="technician1","field"="Roach_Infestation3(12)"}</t>
  </si>
  <si>
    <t>{"form"="NJ1 - Sanitation Rpt","common-field"="Customer_Name","common-field"="technician1","field"="Roach_Infestation3(13)"}</t>
  </si>
  <si>
    <t>{"form"="NJ1 - Sanitation Rpt","common-field"="Customer_Name","common-field"="technician1","field"="Roach_Infestation3(14)"}</t>
  </si>
  <si>
    <t>{"form"="NJ1 - Sanitation Rpt","common-field"="Customer_Name","common-field"="technician1","field"="Roach_Infestation3(15)"}</t>
  </si>
  <si>
    <t>{"form"="NJ1 - Sanitation Rpt","common-field"="Customer_Name","common-field"="technician1","field"="Roach_Infestation3(16)"}</t>
  </si>
  <si>
    <t>{"form"="NJ1 - Sanitation Rpt","common-field"="Customer_Name","common-field"="technician1","field"="Roach_Infestation3(17)"}</t>
  </si>
  <si>
    <t>{"form"="NJ1 - Sanitation Rpt","common-field"="Customer_Name","common-field"="technician1","field"="Roach_Infestation3(18)"}</t>
  </si>
  <si>
    <t>{"form"="NJ1 - Sanitation Rpt","common-field"="Customer_Name","common-field"="technician1","field"="Roach_Infestation3(19)"}</t>
  </si>
  <si>
    <t>{"form"="NJ1 - Sanitation Rpt","common-field"="Customer_Name","common-field"="technician1","field"="Roach_Infestation3(20)"}</t>
  </si>
  <si>
    <t>{"form"="NJ1 - Sanitation Rpt","common-field"="Customer_Name","common-field"="technician1","field"="Roach_Infestation4(1)"}</t>
  </si>
  <si>
    <t>{"form"="NJ1 - Sanitation Rpt","common-field"="Customer_Name","common-field"="technician1","field"="Roach_Infestation4(2)"}</t>
  </si>
  <si>
    <t>{"form"="NJ1 - Sanitation Rpt","common-field"="Customer_Name","common-field"="technician1","field"="Roach_Infestation4(3)"}</t>
  </si>
  <si>
    <t>{"form"="NJ1 - Sanitation Rpt","common-field"="Customer_Name","common-field"="technician1","field"="Roach_Infestation4(4)"}</t>
  </si>
  <si>
    <t>{"form"="NJ1 - Sanitation Rpt","common-field"="Customer_Name","common-field"="technician1","field"="Roach_Infestation4(5)"}</t>
  </si>
  <si>
    <t>{"form"="NJ1 - Sanitation Rpt","common-field"="Customer_Name","common-field"="technician1","field"="Roach_Infestation4(6)"}</t>
  </si>
  <si>
    <t>{"form"="NJ1 - Sanitation Rpt","common-field"="Customer_Name","common-field"="technician1","field"="Roach_Infestation4(7)"}</t>
  </si>
  <si>
    <t>{"form"="NJ1 - Sanitation Rpt","common-field"="Customer_Name","common-field"="technician1","field"="Roach_Infestation4(8)"}</t>
  </si>
  <si>
    <t>{"form"="NJ1 - Sanitation Rpt","common-field"="Customer_Name","common-field"="technician1","field"="Roach_Infestation4(9)"}</t>
  </si>
  <si>
    <t>{"form"="NJ1 - Sanitation Rpt","common-field"="Customer_Name","common-field"="technician1","field"="Roach_Infestation4(10)"}</t>
  </si>
  <si>
    <t>{"form"="NJ1 - Sanitation Rpt","common-field"="Customer_Name","common-field"="technician1","field"="Roach_Infestation4(11)"}</t>
  </si>
  <si>
    <t>{"form"="NJ1 - Sanitation Rpt","common-field"="Customer_Name","common-field"="technician1","field"="Roach_Infestation4(12)"}</t>
  </si>
  <si>
    <t>{"form"="NJ1 - Sanitation Rpt","common-field"="Customer_Name","common-field"="technician1","field"="Roach_Infestation4(13)"}</t>
  </si>
  <si>
    <t>{"form"="NJ1 - Sanitation Rpt","common-field"="Customer_Name","common-field"="technician1","field"="Roach_Infestation4(14)"}</t>
  </si>
  <si>
    <t>{"form"="NJ1 - Sanitation Rpt","common-field"="Customer_Name","common-field"="technician1","field"="Roach_Infestation4(15)"}</t>
  </si>
  <si>
    <t>{"form"="NJ1 - Sanitation Rpt","common-field"="Customer_Name","common-field"="technician1","field"="Roach_Infestation4(16)"}</t>
  </si>
  <si>
    <t>{"form"="NJ1 - Sanitation Rpt","common-field"="Customer_Name","common-field"="technician1","field"="Roach_Infestation4(17)"}</t>
  </si>
  <si>
    <t>{"form"="NJ1 - Sanitation Rpt","common-field"="Customer_Name","common-field"="technician1","field"="Roach_Infestation4(18)"}</t>
  </si>
  <si>
    <t>{"form"="NJ1 - Sanitation Rpt","common-field"="Customer_Name","common-field"="technician1","field"="Roach_Infestation4(19)"}</t>
  </si>
  <si>
    <t>{"form"="NJ1 - Sanitation Rpt","common-field"="Customer_Name","common-field"="technician1","field"="Roach_Infestation4(20)"}</t>
  </si>
  <si>
    <t>{Roach_Infestation5(1)}</t>
  </si>
  <si>
    <t>{Roach_Infestation5(2)}</t>
  </si>
  <si>
    <t>{Roach_Infestation5(3)}</t>
  </si>
  <si>
    <t>{Roach_Infestation5(4)}</t>
  </si>
  <si>
    <t>{Roach_Infestation5(5)}</t>
  </si>
  <si>
    <t>{Roach_Infestation5(6)}</t>
  </si>
  <si>
    <t>{Roach_Infestation5(7)}</t>
  </si>
  <si>
    <t>{Roach_Infestation5(8)}</t>
  </si>
  <si>
    <t>{Roach_Infestation5(9)}</t>
  </si>
  <si>
    <t>{Roach_Infestation5(10)}</t>
  </si>
  <si>
    <t>{Roach_Infestation5(11)}</t>
  </si>
  <si>
    <t>{Roach_Infestation5(12)}</t>
  </si>
  <si>
    <t>{Roach_Infestation5(13)}</t>
  </si>
  <si>
    <t>{Roach_Infestation5(14)}</t>
  </si>
  <si>
    <t>{Roach_Infestation5(15)}</t>
  </si>
  <si>
    <t>{Roach_Infestation5(16)}</t>
  </si>
  <si>
    <t>{Roach_Infestation5(17)}</t>
  </si>
  <si>
    <t>{Roach_Infestation5(18)}</t>
  </si>
  <si>
    <t>{Roach_Infestation5(19)}</t>
  </si>
  <si>
    <t>{Roach_Infestation5(20)}</t>
  </si>
  <si>
    <t>{Roach_Infestation6(1)}</t>
  </si>
  <si>
    <t>{Roach_Infestation6(2)}</t>
  </si>
  <si>
    <t>{Roach_Infestation6(3)}</t>
  </si>
  <si>
    <t>{Roach_Infestation6(4)}</t>
  </si>
  <si>
    <t>{Roach_Infestation6(5)}</t>
  </si>
  <si>
    <t>{Roach_Infestation6(6)}</t>
  </si>
  <si>
    <t>{Roach_Infestation6(7)}</t>
  </si>
  <si>
    <t>{Roach_Infestation6(8)}</t>
  </si>
  <si>
    <t>{Roach_Infestation6(9)}</t>
  </si>
  <si>
    <t>{Roach_Infestation6(10)}</t>
  </si>
  <si>
    <t>{Roach_Infestation6(11)}</t>
  </si>
  <si>
    <t>{Roach_Infestation6(12)}</t>
  </si>
  <si>
    <t>{Roach_Infestation6(13)}</t>
  </si>
  <si>
    <t>{Roach_Infestation6(14)}</t>
  </si>
  <si>
    <t>{Roach_Infestation6(15)}</t>
  </si>
  <si>
    <t>{Roach_Infestation6(16)}</t>
  </si>
  <si>
    <t>{Roach_Infestation6(17)}</t>
  </si>
  <si>
    <t>{Roach_Infestation6(18)}</t>
  </si>
  <si>
    <t>{Roach_Infestation6(19)}</t>
  </si>
  <si>
    <t>{Roach_Infestation6(20)}</t>
  </si>
  <si>
    <t>{Roach_Infestation7(1)}</t>
  </si>
  <si>
    <t>{Roach_Infestation7(2)}</t>
  </si>
  <si>
    <t>{Roach_Infestation7(3)}</t>
  </si>
  <si>
    <t>{Roach_Infestation7(4)}</t>
  </si>
  <si>
    <t>{Roach_Infestation7(5)}</t>
  </si>
  <si>
    <t>{Roach_Infestation7(6)}</t>
  </si>
  <si>
    <t>{Roach_Infestation7(7)}</t>
  </si>
  <si>
    <t>{Roach_Infestation7(8)}</t>
  </si>
  <si>
    <t>{Roach_Infestation7(9)}</t>
  </si>
  <si>
    <t>{Roach_Infestation7(10)}</t>
  </si>
  <si>
    <t>{Roach_Infestation7(11)}</t>
  </si>
  <si>
    <t>{Roach_Infestation7(12)}</t>
  </si>
  <si>
    <t>{Roach_Infestation7(13)}</t>
  </si>
  <si>
    <t>{Roach_Infestation7(14)}</t>
  </si>
  <si>
    <t>{Roach_Infestation7(15)}</t>
  </si>
  <si>
    <t>{Roach_Infestation7(16)}</t>
  </si>
  <si>
    <t>{Roach_Infestation7(17)}</t>
  </si>
  <si>
    <t>{Roach_Infestation7(18)}</t>
  </si>
  <si>
    <t>{Roach_Infestation7(19)}</t>
  </si>
  <si>
    <t>{Roach_Infestation7(20)}</t>
  </si>
  <si>
    <t>Missing/Damaged</t>
  </si>
  <si>
    <t>{Doors_Keyed}</t>
  </si>
  <si>
    <t>{"project"="Cranford Forms","form"="NJ1 - Sanitation Rpt","common-field"="Customer_Name","field"="Unit1(2)"}</t>
  </si>
  <si>
    <t>{"project"="Cranford Forms","form"="NJ1 - Sanitation Rpt","common-field"="Customer_Name","field"="Unit1(3)"}</t>
  </si>
  <si>
    <t>{"project"="Cranford Forms","form"="NJ1 - Sanitation Rpt","common-field"="Customer_Name","field"="Unit1(6)"}</t>
  </si>
  <si>
    <t>{"project"="Cranford Forms","form"="NJ1 - Sanitation Rpt","common-field"="Customer_Name","field"="Unit1(7)"}</t>
  </si>
  <si>
    <t>{"project"="Cranford Forms","form"="NJ1 - Sanitation Rpt","common-field"="Customer_Name","field"="Unit1(8)"}</t>
  </si>
  <si>
    <t>{"project"="Cranford Forms","form"="NJ1 - Sanitation Rpt","common-field"="Customer_Name","field"="Unit1(9)"}</t>
  </si>
  <si>
    <t>{"project"="Cranford Forms","form"="NJ1 - Sanitation Rpt","common-field"="Customer_Name","field"="Unit1(10)"}</t>
  </si>
  <si>
    <t>{"project"="Cranford Forms","form"="NJ1 - Sanitation Rpt","common-field"="Customer_Name","field"="Unit1(11)"}</t>
  </si>
  <si>
    <t>{"project"="Cranford Forms","form"="NJ1 - Sanitation Rpt","common-field"="Customer_Name","field"="Unit1(12)"}</t>
  </si>
  <si>
    <t>{"project"="Cranford Forms","form"="NJ1 - Sanitation Rpt","common-field"="Customer_Name","field"="Unit1(13)"}</t>
  </si>
  <si>
    <t>{"project"="Cranford Forms","form"="NJ1 - Sanitation Rpt","common-field"="Customer_Name","field"="Unit1(14)"}</t>
  </si>
  <si>
    <t>{"project"="Cranford Forms","form"="NJ1 - Sanitation Rpt","common-field"="Customer_Name","field"="Unit1(15)"}</t>
  </si>
  <si>
    <t>{"project"="Cranford Forms","form"="NJ1 - Sanitation Rpt","common-field"="Customer_Name","field"="Unit1(16)"}</t>
  </si>
  <si>
    <t>{"project"="Cranford Forms","form"="NJ1 - Sanitation Rpt","common-field"="Customer_Name","field"="Unit1(17)"}</t>
  </si>
  <si>
    <t>{"project"="Cranford Forms","form"="NJ1 - Sanitation Rpt","common-field"="Customer_Name","field"="Unit1(18)"}</t>
  </si>
  <si>
    <t>{"project"="Cranford Forms","form"="NJ1 - Sanitation Rpt","common-field"="Customer_Name","field"="Unit1(19)"}</t>
  </si>
  <si>
    <t>{"project"="Cranford Forms","form"="NJ1 - Sanitation Rpt","common-field"="Customer_Name","field"="Unit1(20)"}</t>
  </si>
  <si>
    <t>{"project"="Cranford Forms","form"="NJ1 - Sanitation Rpt","common-field"="Customer_Name","field"="Unit2(1)"}</t>
  </si>
  <si>
    <t>{"project"="Cranford Forms","form"="NJ1 - Sanitation Rpt","common-field"="Customer_Name","field"="Unit2(2)"}</t>
  </si>
  <si>
    <t>{"project"="Cranford Forms","form"="NJ1 - Sanitation Rpt","common-field"="Customer_Name","field"="Unit2(3)"}</t>
  </si>
  <si>
    <t>{"project"="Cranford Forms","form"="NJ1 - Sanitation Rpt","common-field"="Customer_Name","field"="Unit2(4)"}</t>
  </si>
  <si>
    <t>{"project"="Cranford Forms","form"="NJ1 - Sanitation Rpt","common-field"="Customer_Name","field"="Unit2(5)"}</t>
  </si>
  <si>
    <t>{"project"="Cranford Forms","form"="NJ1 - Sanitation Rpt","common-field"="Customer_Name","field"="Unit2(6)"}</t>
  </si>
  <si>
    <t>{"project"="Cranford Forms","form"="NJ1 - Sanitation Rpt","common-field"="Customer_Name","field"="Unit2(7)"}</t>
  </si>
  <si>
    <t>{"project"="Cranford Forms","form"="NJ1 - Sanitation Rpt","common-field"="Customer_Name","field"="Unit2(8)"}</t>
  </si>
  <si>
    <t>{"project"="Cranford Forms","form"="NJ1 - Sanitation Rpt","common-field"="Customer_Name","field"="Unit2(9)"}</t>
  </si>
  <si>
    <t>{"project"="Cranford Forms","form"="NJ1 - Sanitation Rpt","common-field"="Customer_Name","field"="Unit2(10)"}</t>
  </si>
  <si>
    <t>{"project"="Cranford Forms","form"="NJ1 - Sanitation Rpt","common-field"="Customer_Name","field"="Unit2(11)"}</t>
  </si>
  <si>
    <t>{"project"="Cranford Forms","form"="NJ1 - Sanitation Rpt","common-field"="Customer_Name","field"="Unit2(12)"}</t>
  </si>
  <si>
    <t>{"project"="Cranford Forms","form"="NJ1 - Sanitation Rpt","common-field"="Customer_Name","field"="Unit2(13)"}</t>
  </si>
  <si>
    <t>{"project"="Cranford Forms","form"="NJ1 - Sanitation Rpt","common-field"="Customer_Name","field"="Unit2(14)"}</t>
  </si>
  <si>
    <t>{"project"="Cranford Forms","form"="NJ1 - Sanitation Rpt","common-field"="Customer_Name","field"="Unit2(15)"}</t>
  </si>
  <si>
    <t>{"project"="Cranford Forms","form"="NJ1 - Sanitation Rpt","common-field"="Customer_Name","field"="Unit2(16)"}</t>
  </si>
  <si>
    <t>{"project"="Cranford Forms","form"="NJ1 - Sanitation Rpt","common-field"="Customer_Name","field"="Unit2(17)"}</t>
  </si>
  <si>
    <t>{"project"="Cranford Forms","form"="NJ1 - Sanitation Rpt","common-field"="Customer_Name","field"="Unit2(18)"}</t>
  </si>
  <si>
    <t>{"project"="Cranford Forms","form"="NJ1 - Sanitation Rpt","common-field"="Customer_Name","field"="Unit2(19)"}</t>
  </si>
  <si>
    <t>{"project"="Cranford Forms","form"="NJ1 - Sanitation Rpt","common-field"="Customer_Name","field"="Unit2(20)"}</t>
  </si>
  <si>
    <t>{"project"="Cranford Forms","form"="NJ1 - Sanitation Rpt","common-field"="Customer_Name","field"="Unit3(1)"}</t>
  </si>
  <si>
    <t>{"project"="Cranford Forms","form"="NJ1 - Sanitation Rpt","common-field"="Customer_Name","field"="Unit3(2)"}</t>
  </si>
  <si>
    <t>{"project"="Cranford Forms","form"="NJ1 - Sanitation Rpt","common-field"="Customer_Name","field"="Unit3(3)"}</t>
  </si>
  <si>
    <t>{"project"="Cranford Forms","form"="NJ1 - Sanitation Rpt","common-field"="Customer_Name","field"="Unit3(4)"}</t>
  </si>
  <si>
    <t>{"project"="Cranford Forms","form"="NJ1 - Sanitation Rpt","common-field"="Customer_Name","field"="Unit3(5)"}</t>
  </si>
  <si>
    <t>{"project"="Cranford Forms","form"="NJ1 - Sanitation Rpt","common-field"="Customer_Name","field"="Unit3(6)"}</t>
  </si>
  <si>
    <t>{"project"="Cranford Forms","form"="NJ1 - Sanitation Rpt","common-field"="Customer_Name","field"="Unit3(7)"}</t>
  </si>
  <si>
    <t>{"project"="Cranford Forms","form"="NJ1 - Sanitation Rpt","common-field"="Customer_Name","field"="Unit3(8)"}</t>
  </si>
  <si>
    <t>{"project"="Cranford Forms","form"="NJ1 - Sanitation Rpt","common-field"="Customer_Name","field"="Unit3(9)"}</t>
  </si>
  <si>
    <t>{"project"="Cranford Forms","form"="NJ1 - Sanitation Rpt","common-field"="Customer_Name","field"="Unit3(10)"}</t>
  </si>
  <si>
    <t>{"project"="Cranford Forms","form"="NJ1 - Sanitation Rpt","common-field"="Customer_Name","field"="Unit3(11)"}</t>
  </si>
  <si>
    <t>{"project"="Cranford Forms","form"="NJ1 - Sanitation Rpt","common-field"="Customer_Name","field"="Unit3(12)"}</t>
  </si>
  <si>
    <t>{"project"="Cranford Forms","form"="NJ1 - Sanitation Rpt","common-field"="Customer_Name","field"="Unit3(13)"}</t>
  </si>
  <si>
    <t>{"project"="Cranford Forms","form"="NJ1 - Sanitation Rpt","common-field"="Customer_Name","field"="Unit3(14)"}</t>
  </si>
  <si>
    <t>{"project"="Cranford Forms","form"="NJ1 - Sanitation Rpt","common-field"="Customer_Name","field"="Unit3(15)"}</t>
  </si>
  <si>
    <t>{"project"="Cranford Forms","form"="NJ1 - Sanitation Rpt","common-field"="Customer_Name","field"="Unit3(16)"}</t>
  </si>
  <si>
    <t>{"project"="Cranford Forms","form"="NJ1 - Sanitation Rpt","common-field"="Customer_Name","field"="Unit3(17)"}</t>
  </si>
  <si>
    <t>{"project"="Cranford Forms","form"="NJ1 - Sanitation Rpt","common-field"="Customer_Name","field"="Unit3(18)"}</t>
  </si>
  <si>
    <t>{"project"="Cranford Forms","form"="NJ1 - Sanitation Rpt","common-field"="Customer_Name","field"="Unit3(19)"}</t>
  </si>
  <si>
    <t>{"project"="Cranford Forms","form"="NJ1 - Sanitation Rpt","common-field"="Customer_Name","field"="Unit3(20)"}</t>
  </si>
  <si>
    <t>{"project"="Cranford Forms","form"="NJ1 - Sanitation Rpt","common-field"="Customer_Name","field"="Unit4(1)"}</t>
  </si>
  <si>
    <t>{"project"="Cranford Forms","form"="NJ1 - Sanitation Rpt","common-field"="Customer_Name","field"="Unit4(2)"}</t>
  </si>
  <si>
    <t>{"project"="Cranford Forms","form"="NJ1 - Sanitation Rpt","common-field"="Customer_Name","field"="Unit4(3)"}</t>
  </si>
  <si>
    <t>{"project"="Cranford Forms","form"="NJ1 - Sanitation Rpt","common-field"="Customer_Name","field"="Unit4(4)"}</t>
  </si>
  <si>
    <t>{"project"="Cranford Forms","form"="NJ1 - Sanitation Rpt","common-field"="Customer_Name","field"="Unit4(5)"}</t>
  </si>
  <si>
    <t>{"project"="Cranford Forms","form"="NJ1 - Sanitation Rpt","common-field"="Customer_Name","field"="Unit4(6)"}</t>
  </si>
  <si>
    <t>{"project"="Cranford Forms","form"="NJ1 - Sanitation Rpt","common-field"="Customer_Name","field"="Unit4(7)"}</t>
  </si>
  <si>
    <t>{"project"="Cranford Forms","form"="NJ1 - Sanitation Rpt","common-field"="Customer_Name","field"="Unit4(8)"}</t>
  </si>
  <si>
    <t>{"project"="Cranford Forms","form"="NJ1 - Sanitation Rpt","common-field"="Customer_Name","field"="Unit4(9)"}</t>
  </si>
  <si>
    <t>{"project"="Cranford Forms","form"="NJ1 - Sanitation Rpt","common-field"="Customer_Name","field"="Unit4(10)"}</t>
  </si>
  <si>
    <t>{"project"="Cranford Forms","form"="NJ1 - Sanitation Rpt","common-field"="Customer_Name","field"="Unit4(11)"}</t>
  </si>
  <si>
    <t>{"project"="Cranford Forms","form"="NJ1 - Sanitation Rpt","common-field"="Customer_Name","field"="Unit4(12)"}</t>
  </si>
  <si>
    <t>{"project"="Cranford Forms","form"="NJ1 - Sanitation Rpt","common-field"="Customer_Name","field"="Unit4(13)"}</t>
  </si>
  <si>
    <t>{"project"="Cranford Forms","form"="NJ1 - Sanitation Rpt","common-field"="Customer_Name","field"="Unit4(14)"}</t>
  </si>
  <si>
    <t>{"project"="Cranford Forms","form"="NJ1 - Sanitation Rpt","common-field"="Customer_Name","field"="Unit4(15)"}</t>
  </si>
  <si>
    <t>{"project"="Cranford Forms","form"="NJ1 - Sanitation Rpt","common-field"="Customer_Name","field"="Unit4(16)"}</t>
  </si>
  <si>
    <t>{"project"="Cranford Forms","form"="NJ1 - Sanitation Rpt","common-field"="Customer_Name","field"="Unit4(17)"}</t>
  </si>
  <si>
    <t>{"project"="Cranford Forms","form"="NJ1 - Sanitation Rpt","common-field"="Customer_Name","field"="Unit4(18)"}</t>
  </si>
  <si>
    <t>{"project"="Cranford Forms","form"="NJ1 - Sanitation Rpt","common-field"="Customer_Name","field"="Unit4(19)"}</t>
  </si>
  <si>
    <t>{"project"="Cranford Forms","form"="NJ1 - Sanitation Rpt","common-field"="Customer_Name","field"="Unit4(20)"}</t>
  </si>
  <si>
    <t>{"project"="Cranford Forms","form"="NJ1 - Sanitation Rpt","common-field"="Customer_Name","field"="Unit5(1)"}</t>
  </si>
  <si>
    <t>{"project"="Cranford Forms","form"="NJ1 - Sanitation Rpt","common-field"="Customer_Name","field"="Unit5(2)"}</t>
  </si>
  <si>
    <t>{"project"="Cranford Forms","form"="NJ1 - Sanitation Rpt","common-field"="Customer_Name","field"="Unit5(3)"}</t>
  </si>
  <si>
    <t>{"project"="Cranford Forms","form"="NJ1 - Sanitation Rpt","common-field"="Customer_Name","field"="Unit5(4)"}</t>
  </si>
  <si>
    <t>{"project"="Cranford Forms","form"="NJ1 - Sanitation Rpt","common-field"="Customer_Name","field"="Unit5(5)"}</t>
  </si>
  <si>
    <t>{"project"="Cranford Forms","form"="NJ1 - Sanitation Rpt","common-field"="Customer_Name","field"="Unit5(6)"}</t>
  </si>
  <si>
    <t>{"project"="Cranford Forms","form"="NJ1 - Sanitation Rpt","common-field"="Customer_Name","field"="Unit5(7)"}</t>
  </si>
  <si>
    <t>{"project"="Cranford Forms","form"="NJ1 - Sanitation Rpt","common-field"="Customer_Name","field"="Unit5(8)"}</t>
  </si>
  <si>
    <t>{"project"="Cranford Forms","form"="NJ1 - Sanitation Rpt","common-field"="Customer_Name","field"="Unit5(9)"}</t>
  </si>
  <si>
    <t>{"project"="Cranford Forms","form"="NJ1 - Sanitation Rpt","common-field"="Customer_Name","field"="Unit5(10)"}</t>
  </si>
  <si>
    <t>{"project"="Cranford Forms","form"="NJ1 - Sanitation Rpt","common-field"="Customer_Name","field"="Unit5(11)"}</t>
  </si>
  <si>
    <t>{"project"="Cranford Forms","form"="NJ1 - Sanitation Rpt","common-field"="Customer_Name","field"="Unit5(12)"}</t>
  </si>
  <si>
    <t>{"project"="Cranford Forms","form"="NJ1 - Sanitation Rpt","common-field"="Customer_Name","field"="Unit5(13)"}</t>
  </si>
  <si>
    <t>{"project"="Cranford Forms","form"="NJ1 - Sanitation Rpt","common-field"="Customer_Name","field"="Unit5(14)"}</t>
  </si>
  <si>
    <t>{"project"="Cranford Forms","form"="NJ1 - Sanitation Rpt","common-field"="Customer_Name","field"="Unit5(15)"}</t>
  </si>
  <si>
    <t>{"project"="Cranford Forms","form"="NJ1 - Sanitation Rpt","common-field"="Customer_Name","field"="Unit5(16)"}</t>
  </si>
  <si>
    <t>{"project"="Cranford Forms","form"="NJ1 - Sanitation Rpt","common-field"="Customer_Name","field"="Unit5(17)"}</t>
  </si>
  <si>
    <t>{"project"="Cranford Forms","form"="NJ1 - Sanitation Rpt","common-field"="Customer_Name","field"="Unit5(18)"}</t>
  </si>
  <si>
    <t>{"project"="Cranford Forms","form"="NJ1 - Sanitation Rpt","common-field"="Customer_Name","field"="Unit5(19)"}</t>
  </si>
  <si>
    <t>{"project"="Cranford Forms","form"="NJ1 - Sanitation Rpt","common-field"="Customer_Name","field"="Unit5(20)"}</t>
  </si>
  <si>
    <t>{"project"="Cranford Forms","form"="NJ1 - Sanitation Rpt","common-field"="Customer_Name","field"="Unit6(1)"}</t>
  </si>
  <si>
    <t>{"project"="Cranford Forms","form"="NJ1 - Sanitation Rpt","common-field"="Customer_Name","field"="Unit6(2)"}</t>
  </si>
  <si>
    <t>{"project"="Cranford Forms","form"="NJ1 - Sanitation Rpt","common-field"="Customer_Name","field"="Unit6(3)"}</t>
  </si>
  <si>
    <t>{"project"="Cranford Forms","form"="NJ1 - Sanitation Rpt","common-field"="Customer_Name","field"="Unit6(4)"}</t>
  </si>
  <si>
    <t>{"project"="Cranford Forms","form"="NJ1 - Sanitation Rpt","common-field"="Customer_Name","field"="Unit6(5)"}</t>
  </si>
  <si>
    <t>{"project"="Cranford Forms","form"="NJ1 - Sanitation Rpt","common-field"="Customer_Name","field"="Unit6(6)"}</t>
  </si>
  <si>
    <t>{"project"="Cranford Forms","form"="NJ1 - Sanitation Rpt","common-field"="Customer_Name","field"="Unit6(7)"}</t>
  </si>
  <si>
    <t>{"project"="Cranford Forms","form"="NJ1 - Sanitation Rpt","common-field"="Customer_Name","field"="Unit6(8)"}</t>
  </si>
  <si>
    <t>{"project"="Cranford Forms","form"="NJ1 - Sanitation Rpt","common-field"="Customer_Name","field"="Unit6(9)"}</t>
  </si>
  <si>
    <t>{"project"="Cranford Forms","form"="NJ1 - Sanitation Rpt","common-field"="Customer_Name","field"="Unit6(10)"}</t>
  </si>
  <si>
    <t>{"project"="Cranford Forms","form"="NJ1 - Sanitation Rpt","common-field"="Customer_Name","field"="Unit6(11)"}</t>
  </si>
  <si>
    <t>{"project"="Cranford Forms","form"="NJ1 - Sanitation Rpt","common-field"="Customer_Name","field"="Unit6(12)"}</t>
  </si>
  <si>
    <t>{"project"="Cranford Forms","form"="NJ1 - Sanitation Rpt","common-field"="Customer_Name","field"="Unit6(13)"}</t>
  </si>
  <si>
    <t>{"project"="Cranford Forms","form"="NJ1 - Sanitation Rpt","common-field"="Customer_Name","field"="Unit6(14)"}</t>
  </si>
  <si>
    <t>{"project"="Cranford Forms","form"="NJ1 - Sanitation Rpt","common-field"="Customer_Name","field"="Unit6(15)"}</t>
  </si>
  <si>
    <t>{"project"="Cranford Forms","form"="NJ1 - Sanitation Rpt","common-field"="Customer_Name","field"="Unit6(16)"}</t>
  </si>
  <si>
    <t>{"project"="Cranford Forms","form"="NJ1 - Sanitation Rpt","common-field"="Customer_Name","field"="Unit6(17)"}</t>
  </si>
  <si>
    <t>{"project"="Cranford Forms","form"="NJ1 - Sanitation Rpt","common-field"="Customer_Name","field"="Unit6(18)"}</t>
  </si>
  <si>
    <t>{"project"="Cranford Forms","form"="NJ1 - Sanitation Rpt","common-field"="Customer_Name","field"="Unit6(19)"}</t>
  </si>
  <si>
    <t>{"project"="Cranford Forms","form"="NJ1 - Sanitation Rpt","common-field"="Customer_Name","field"="Unit6(20)"}</t>
  </si>
  <si>
    <t>{"project"="Cranford Forms","form"="NJ1 - Sanitation Rpt","common-field"="Customer_Name","field"="Unit7(1)"}</t>
  </si>
  <si>
    <t>{"project"="Cranford Forms","form"="NJ1 - Sanitation Rpt","common-field"="Customer_Name","field"="Unit7(2)"}</t>
  </si>
  <si>
    <t>{"project"="Cranford Forms","form"="NJ1 - Sanitation Rpt","common-field"="Customer_Name","field"="Unit7(3)"}</t>
  </si>
  <si>
    <t>{"project"="Cranford Forms","form"="NJ1 - Sanitation Rpt","common-field"="Customer_Name","field"="Unit7(4)"}</t>
  </si>
  <si>
    <t>{"project"="Cranford Forms","form"="NJ1 - Sanitation Rpt","common-field"="Customer_Name","field"="Unit7(5)"}</t>
  </si>
  <si>
    <t>{"project"="Cranford Forms","form"="NJ1 - Sanitation Rpt","common-field"="Customer_Name","field"="Unit7(6)"}</t>
  </si>
  <si>
    <t>{"project"="Cranford Forms","form"="NJ1 - Sanitation Rpt","common-field"="Customer_Name","field"="Unit7(7)"}</t>
  </si>
  <si>
    <t>{"project"="Cranford Forms","form"="NJ1 - Sanitation Rpt","common-field"="Customer_Name","field"="Unit7(8)"}</t>
  </si>
  <si>
    <t>{"project"="Cranford Forms","form"="NJ1 - Sanitation Rpt","common-field"="Customer_Name","field"="Unit7(9)"}</t>
  </si>
  <si>
    <t>{"project"="Cranford Forms","form"="NJ1 - Sanitation Rpt","common-field"="Customer_Name","field"="Unit7(10)"}</t>
  </si>
  <si>
    <t>{"project"="Cranford Forms","form"="NJ1 - Sanitation Rpt","common-field"="Customer_Name","field"="Unit7(11)"}</t>
  </si>
  <si>
    <t>{"project"="Cranford Forms","form"="NJ1 - Sanitation Rpt","common-field"="Customer_Name","field"="Unit7(12)"}</t>
  </si>
  <si>
    <t>{"project"="Cranford Forms","form"="NJ1 - Sanitation Rpt","common-field"="Customer_Name","field"="Unit7(13)"}</t>
  </si>
  <si>
    <t>{"project"="Cranford Forms","form"="NJ1 - Sanitation Rpt","common-field"="Customer_Name","field"="Unit7(14)"}</t>
  </si>
  <si>
    <t>{"project"="Cranford Forms","form"="NJ1 - Sanitation Rpt","common-field"="Customer_Name","field"="Unit7(15)"}</t>
  </si>
  <si>
    <t>{"project"="Cranford Forms","form"="NJ1 - Sanitation Rpt","common-field"="Customer_Name","field"="Unit7(16)"}</t>
  </si>
  <si>
    <t>{"project"="Cranford Forms","form"="NJ1 - Sanitation Rpt","common-field"="Customer_Name","field"="Unit7(17)"}</t>
  </si>
  <si>
    <t>{"project"="Cranford Forms","form"="NJ1 - Sanitation Rpt","common-field"="Customer_Name","field"="Unit7(18)"}</t>
  </si>
  <si>
    <t>{"project"="Cranford Forms","form"="NJ1 - Sanitation Rpt","common-field"="Customer_Name","field"="Unit7(19)"}</t>
  </si>
  <si>
    <t>{"project"="Cranford Forms","form"="NJ1 - Sanitation Rpt","common-field"="Customer_Name","field"="Unit7(20)"}</t>
  </si>
  <si>
    <t>{"project"="Cranford Forms","form"="NJ1 - Sanitation Rpt","common-field"="Customer_Name","field"="Unit8(1)"}</t>
  </si>
  <si>
    <t>{"project"="Cranford Forms","form"="NJ1 - Sanitation Rpt","common-field"="Customer_Name","field"="Unit8(2)"}</t>
  </si>
  <si>
    <t>{"project"="Cranford Forms","form"="NJ1 - Sanitation Rpt","common-field"="Customer_Name","field"="Unit8(3)"}</t>
  </si>
  <si>
    <t>{"project"="Cranford Forms","form"="NJ1 - Sanitation Rpt","common-field"="Customer_Name","field"="Unit8(4)"}</t>
  </si>
  <si>
    <t>{"project"="Cranford Forms","form"="NJ1 - Sanitation Rpt","common-field"="Customer_Name","field"="Unit8(5)"}</t>
  </si>
  <si>
    <t>{"project"="Cranford Forms","form"="NJ1 - Sanitation Rpt","common-field"="Customer_Name","field"="Unit8(6)"}</t>
  </si>
  <si>
    <t>{"project"="Cranford Forms","form"="NJ1 - Sanitation Rpt","common-field"="Customer_Name","field"="Unit8(7)"}</t>
  </si>
  <si>
    <t>{"project"="Cranford Forms","form"="NJ1 - Sanitation Rpt","common-field"="Customer_Name","field"="Unit8(8)"}</t>
  </si>
  <si>
    <t>{"project"="Cranford Forms","form"="NJ1 - Sanitation Rpt","common-field"="Customer_Name","field"="Unit8(9)"}</t>
  </si>
  <si>
    <t>{"project"="Cranford Forms","form"="NJ1 - Sanitation Rpt","common-field"="Customer_Name","field"="Unit8(10)"}</t>
  </si>
  <si>
    <t>{"project"="Cranford Forms","form"="NJ1 - Sanitation Rpt","common-field"="Customer_Name","field"="Unit8(11)"}</t>
  </si>
  <si>
    <t>{"project"="Cranford Forms","form"="NJ1 - Sanitation Rpt","common-field"="Customer_Name","field"="Unit8(12)"}</t>
  </si>
  <si>
    <t>{"project"="Cranford Forms","form"="NJ1 - Sanitation Rpt","common-field"="Customer_Name","field"="Unit8(13)"}</t>
  </si>
  <si>
    <t>{"project"="Cranford Forms","form"="NJ1 - Sanitation Rpt","common-field"="Customer_Name","field"="Unit8(14)"}</t>
  </si>
  <si>
    <t>{"project"="Cranford Forms","form"="NJ1 - Sanitation Rpt","common-field"="Customer_Name","field"="Unit8(15)"}</t>
  </si>
  <si>
    <t>{"project"="Cranford Forms","form"="NJ1 - Sanitation Rpt","common-field"="Customer_Name","field"="Unit8(16)"}</t>
  </si>
  <si>
    <t>{"project"="Cranford Forms","form"="NJ1 - Sanitation Rpt","common-field"="Customer_Name","field"="Unit8(17)"}</t>
  </si>
  <si>
    <t>{"project"="Cranford Forms","form"="NJ1 - Sanitation Rpt","common-field"="Customer_Name","field"="Unit8(18)"}</t>
  </si>
  <si>
    <t>{"project"="Cranford Forms","form"="NJ1 - Sanitation Rpt","common-field"="Customer_Name","field"="Unit8(19)"}</t>
  </si>
  <si>
    <t>{"project"="Cranford Forms","form"="NJ1 - Sanitation Rpt","common-field"="Customer_Name","field"="Unit8(20)"}</t>
  </si>
  <si>
    <r>
      <rPr>
        <b/>
        <sz val="10"/>
        <color theme="1"/>
        <rFont val="Calibri"/>
        <family val="2"/>
        <scheme val="minor"/>
      </rPr>
      <t>DD</t>
    </r>
    <r>
      <rPr>
        <sz val="10"/>
        <color theme="1"/>
        <rFont val="Calibri"/>
        <family val="2"/>
        <scheme val="minor"/>
      </rPr>
      <t xml:space="preserve"> - Dirty Dishes</t>
    </r>
  </si>
  <si>
    <r>
      <rPr>
        <b/>
        <sz val="10"/>
        <color theme="1"/>
        <rFont val="Calibri"/>
        <family val="2"/>
        <scheme val="minor"/>
      </rPr>
      <t>OF</t>
    </r>
    <r>
      <rPr>
        <sz val="10"/>
        <color theme="1"/>
        <rFont val="Calibri"/>
        <family val="2"/>
        <scheme val="minor"/>
      </rPr>
      <t xml:space="preserve"> - Open Foods in Unit</t>
    </r>
  </si>
  <si>
    <r>
      <rPr>
        <b/>
        <sz val="10"/>
        <color theme="1"/>
        <rFont val="Calibri"/>
        <family val="2"/>
        <scheme val="minor"/>
      </rPr>
      <t>ER</t>
    </r>
    <r>
      <rPr>
        <sz val="10"/>
        <color theme="1"/>
        <rFont val="Calibri"/>
        <family val="2"/>
        <scheme val="minor"/>
      </rPr>
      <t xml:space="preserve"> - Excess Rubbish in Unit</t>
    </r>
  </si>
  <si>
    <r>
      <rPr>
        <b/>
        <sz val="10"/>
        <color theme="1"/>
        <rFont val="Calibri"/>
        <family val="2"/>
        <scheme val="minor"/>
      </rPr>
      <t>RNC</t>
    </r>
    <r>
      <rPr>
        <sz val="10"/>
        <color theme="1"/>
        <rFont val="Calibri"/>
        <family val="2"/>
        <scheme val="minor"/>
      </rPr>
      <t xml:space="preserve"> - Rubbish not in container</t>
    </r>
  </si>
  <si>
    <r>
      <rPr>
        <b/>
        <sz val="10"/>
        <color theme="1"/>
        <rFont val="Calibri"/>
        <family val="2"/>
        <scheme val="minor"/>
      </rPr>
      <t>DL</t>
    </r>
    <r>
      <rPr>
        <sz val="10"/>
        <color theme="1"/>
        <rFont val="Calibri"/>
        <family val="2"/>
        <scheme val="minor"/>
      </rPr>
      <t xml:space="preserve"> - Dirty Laundry</t>
    </r>
  </si>
  <si>
    <r>
      <rPr>
        <b/>
        <sz val="10"/>
        <color theme="1"/>
        <rFont val="Calibri"/>
        <family val="2"/>
        <scheme val="minor"/>
      </rPr>
      <t>SA</t>
    </r>
    <r>
      <rPr>
        <sz val="10"/>
        <color theme="1"/>
        <rFont val="Calibri"/>
        <family val="2"/>
        <scheme val="minor"/>
      </rPr>
      <t xml:space="preserve"> - Stored/stacked articles</t>
    </r>
  </si>
  <si>
    <r>
      <rPr>
        <b/>
        <sz val="10"/>
        <color theme="1"/>
        <rFont val="Calibri"/>
        <family val="2"/>
        <scheme val="minor"/>
      </rPr>
      <t>G/F</t>
    </r>
    <r>
      <rPr>
        <sz val="10"/>
        <color theme="1"/>
        <rFont val="Calibri"/>
        <family val="2"/>
        <scheme val="minor"/>
      </rPr>
      <t>-FW - Grease/Food on floors or walls</t>
    </r>
  </si>
  <si>
    <r>
      <rPr>
        <b/>
        <sz val="10"/>
        <color theme="1"/>
        <rFont val="Calibri"/>
        <family val="2"/>
        <scheme val="minor"/>
      </rPr>
      <t>G/F-STC</t>
    </r>
    <r>
      <rPr>
        <sz val="10"/>
        <color theme="1"/>
        <rFont val="Calibri"/>
        <family val="2"/>
        <scheme val="minor"/>
      </rPr>
      <t xml:space="preserve"> - Grease/Food Debris on stove, table or countertops</t>
    </r>
  </si>
  <si>
    <t>{technician1}</t>
  </si>
  <si>
    <t># of Units Serviced</t>
  </si>
  <si>
    <t>Mice Stations</t>
  </si>
  <si>
    <t># of Stations Serviced</t>
  </si>
  <si>
    <t>{Pictures(1)}</t>
  </si>
  <si>
    <t>{Pictures(2)}</t>
  </si>
  <si>
    <t>{Pictures(3)}</t>
  </si>
  <si>
    <t>{Pictures(4)}</t>
  </si>
  <si>
    <t>{Pictures(5)}</t>
  </si>
  <si>
    <t>{Area_Where_Picture_Was_Taken(1)}</t>
  </si>
  <si>
    <t>{Area_Where_Picture_Was_Taken(2)}</t>
  </si>
  <si>
    <t>{Area_Where_Picture_Was_Taken(3)}</t>
  </si>
  <si>
    <t>{Area_Where_Picture_Was_Taken(4)}</t>
  </si>
  <si>
    <t>{Area_Where_Picture_Was_Taken(5)}</t>
  </si>
  <si>
    <t>{State}</t>
  </si>
  <si>
    <t>{"project"="Cranford Forms","form"="NJ1 - Sanitation Rpt","common-field"="Customer_Name","field"="Unit1(1)"}</t>
  </si>
  <si>
    <t>{"project"="Cranford Forms","form"="NJ1 - Sanitation Rpt","common-field"="Customer_Name","field"="Unit_Access1(1)"}</t>
  </si>
  <si>
    <t>{"project"="Cranford Forms","form"="NJ1 - Sanitation Rpt","common-field"="Customer_Name","field"="NJ_Decal1(1)"}</t>
  </si>
  <si>
    <t>{"project"="Cranford Forms","form"="NJ1 - Sanitation Rpt","common-field"="Customer_Name","field"="PCO_Comments1(1)"}</t>
  </si>
  <si>
    <t>{"project"="Cranford Forms","form"="NJ1 - Sanitation Rpt","common-field"="Customer_Name","field"="treatment_type1(1)"}</t>
  </si>
  <si>
    <t>{"project"="Cranford Forms","form"="NJ1 - Sanitation Rpt","common-field"="Customer_Name","field"="Treatment_Location1(1)"}</t>
  </si>
  <si>
    <t>{"project"="Cranford Forms","form"="NJ1 - Sanitation Rpt","common-field"="Customer_Name","field"="Resident_Signature1(1)"}</t>
  </si>
  <si>
    <t>{"project"="Cranford Forms","form"="NJ1 - Sanitation Rpt","common-field"="Customer_Name","field"="Unit_Access1(2)"}</t>
  </si>
  <si>
    <t>{"project"="Cranford Forms","form"="NJ1 - Sanitation Rpt","common-field"="Customer_Name","field"="NJ_Decal1(2)"}</t>
  </si>
  <si>
    <t>{"project"="Cranford Forms","form"="NJ1 - Sanitation Rpt","common-field"="Customer_Name","field"="PCO_Comments1(2)"}</t>
  </si>
  <si>
    <t>{"project"="Cranford Forms","form"="NJ1 - Sanitation Rpt","common-field"="Customer_Name","field"="treatment_type1(2)"}</t>
  </si>
  <si>
    <t>{"project"="Cranford Forms","form"="NJ1 - Sanitation Rpt","common-field"="Customer_Name","field"="Treatment_Location1(2)"}</t>
  </si>
  <si>
    <t>{"project"="Cranford Forms","form"="NJ1 - Sanitation Rpt","common-field"="Customer_Name","field"="Resident_Signature1(2)"}</t>
  </si>
  <si>
    <t>{"project"="Cranford Forms","form"="NJ1 - Sanitation Rpt","common-field"="Customer_Name","field"="Unit_Access1(3)"}</t>
  </si>
  <si>
    <t>{"project"="Cranford Forms","form"="NJ1 - Sanitation Rpt","common-field"="Customer_Name","field"="NJ_Decal1(3)"}</t>
  </si>
  <si>
    <t>{"project"="Cranford Forms","form"="NJ1 - Sanitation Rpt","common-field"="Customer_Name","field"="PCO_Comments1(3)"}</t>
  </si>
  <si>
    <t>{"project"="Cranford Forms","form"="NJ1 - Sanitation Rpt","common-field"="Customer_Name","field"="treatment_type1(3)"}</t>
  </si>
  <si>
    <t>{"project"="Cranford Forms","form"="NJ1 - Sanitation Rpt","common-field"="Customer_Name","field"="Treatment_Location1(3)"}</t>
  </si>
  <si>
    <t>{"project"="Cranford Forms","form"="NJ1 - Sanitation Rpt","common-field"="Customer_Name","field"="Resident_Signature1(3)"}</t>
  </si>
  <si>
    <t>{"project"="Cranford Forms","form"="NJ1 - Sanitation Rpt","common-field"="Customer_Name","field"="Unit_Access1(4)"}</t>
  </si>
  <si>
    <t>{"project"="Cranford Forms","form"="NJ1 - Sanitation Rpt","common-field"="Customer_Name","field"="NJ_Decal1(4)"}</t>
  </si>
  <si>
    <t>{"project"="Cranford Forms","form"="NJ1 - Sanitation Rpt","common-field"="Customer_Name","field"="PCO_Comments1(4)"}</t>
  </si>
  <si>
    <t>{"project"="Cranford Forms","form"="NJ1 - Sanitation Rpt","common-field"="Customer_Name","field"="treatment_type1(4)"}</t>
  </si>
  <si>
    <t>{"project"="Cranford Forms","form"="NJ1 - Sanitation Rpt","common-field"="Customer_Name","field"="Treatment_Location1(4)"}</t>
  </si>
  <si>
    <t>{"project"="Cranford Forms","form"="NJ1 - Sanitation Rpt","common-field"="Customer_Name","field"="Resident_Signature1(4)"}</t>
  </si>
  <si>
    <t>{"project"="Cranford Forms","form"="NJ1 - Sanitation Rpt","common-field"="Customer_Name","field"="Unit_Access1(5)"}</t>
  </si>
  <si>
    <t>{"project"="Cranford Forms","form"="NJ1 - Sanitation Rpt","common-field"="Customer_Name","field"="NJ_Decal1(5)"}</t>
  </si>
  <si>
    <t>{"project"="Cranford Forms","form"="NJ1 - Sanitation Rpt","common-field"="Customer_Name","field"="PCO_Comments1(5)"}</t>
  </si>
  <si>
    <t>{"project"="Cranford Forms","form"="NJ1 - Sanitation Rpt","common-field"="Customer_Name","field"="treatment_type1(5)"}</t>
  </si>
  <si>
    <t>{"project"="Cranford Forms","form"="NJ1 - Sanitation Rpt","common-field"="Customer_Name","field"="Treatment_Location1(5)"}</t>
  </si>
  <si>
    <t>{"project"="Cranford Forms","form"="NJ1 - Sanitation Rpt","common-field"="Customer_Name","field"="Resident_Signature1(5)"}</t>
  </si>
  <si>
    <t>{"project"="Cranford Forms","form"="NJ1 - Sanitation Rpt","common-field"="Customer_Name","field"="Unit_Access1(6)"}</t>
  </si>
  <si>
    <t>{"project"="Cranford Forms","form"="NJ1 - Sanitation Rpt","common-field"="Customer_Name","field"="NJ_Decal1(6)"}</t>
  </si>
  <si>
    <t>{"project"="Cranford Forms","form"="NJ1 - Sanitation Rpt","common-field"="Customer_Name","field"="PCO_Comments1(6)"}</t>
  </si>
  <si>
    <t>{"project"="Cranford Forms","form"="NJ1 - Sanitation Rpt","common-field"="Customer_Name","field"="treatment_type1(6)"}</t>
  </si>
  <si>
    <t>{"project"="Cranford Forms","form"="NJ1 - Sanitation Rpt","common-field"="Customer_Name","field"="Treatment_Location1(6)"}</t>
  </si>
  <si>
    <t>{"project"="Cranford Forms","form"="NJ1 - Sanitation Rpt","common-field"="Customer_Name","field"="Resident_Signature1(6)"}</t>
  </si>
  <si>
    <t>{"project"="Cranford Forms","form"="NJ1 - Sanitation Rpt","common-field"="Customer_Name","field"="Unit_Access1(7)"}</t>
  </si>
  <si>
    <t>{"project"="Cranford Forms","form"="NJ1 - Sanitation Rpt","common-field"="Customer_Name","field"="NJ_Decal1(7)"}</t>
  </si>
  <si>
    <t>{"project"="Cranford Forms","form"="NJ1 - Sanitation Rpt","common-field"="Customer_Name","field"="PCO_Comments1(7)"}</t>
  </si>
  <si>
    <t>{"project"="Cranford Forms","form"="NJ1 - Sanitation Rpt","common-field"="Customer_Name","field"="treatment_type1(7)"}</t>
  </si>
  <si>
    <t>{"project"="Cranford Forms","form"="NJ1 - Sanitation Rpt","common-field"="Customer_Name","field"="Treatment_Location1(7)"}</t>
  </si>
  <si>
    <t>{"project"="Cranford Forms","form"="NJ1 - Sanitation Rpt","common-field"="Customer_Name","field"="Resident_Signature1(7)"}</t>
  </si>
  <si>
    <t>{"project"="Cranford Forms","form"="NJ1 - Sanitation Rpt","common-field"="Customer_Name","field"="Unit_Access1(8)"}</t>
  </si>
  <si>
    <t>{"project"="Cranford Forms","form"="NJ1 - Sanitation Rpt","common-field"="Customer_Name","field"="NJ_Decal1(8)"}</t>
  </si>
  <si>
    <t>{"project"="Cranford Forms","form"="NJ1 - Sanitation Rpt","common-field"="Customer_Name","field"="PCO_Comments1(8)"}</t>
  </si>
  <si>
    <t>{"project"="Cranford Forms","form"="NJ1 - Sanitation Rpt","common-field"="Customer_Name","field"="treatment_type1(8)"}</t>
  </si>
  <si>
    <t>{"project"="Cranford Forms","form"="NJ1 - Sanitation Rpt","common-field"="Customer_Name","field"="Treatment_Location1(8)"}</t>
  </si>
  <si>
    <t>{"project"="Cranford Forms","form"="NJ1 - Sanitation Rpt","common-field"="Customer_Name","field"="Resident_Signature1(8)"}</t>
  </si>
  <si>
    <t>{"project"="Cranford Forms","form"="NJ1 - Sanitation Rpt","common-field"="Customer_Name","field"="Unit_Access1(9)"}</t>
  </si>
  <si>
    <t>{"project"="Cranford Forms","form"="NJ1 - Sanitation Rpt","common-field"="Customer_Name","field"="NJ_Decal1(9)"}</t>
  </si>
  <si>
    <t>{"project"="Cranford Forms","form"="NJ1 - Sanitation Rpt","common-field"="Customer_Name","field"="PCO_Comments1(9)"}</t>
  </si>
  <si>
    <t>{"project"="Cranford Forms","form"="NJ1 - Sanitation Rpt","common-field"="Customer_Name","field"="treatment_type1(9)"}</t>
  </si>
  <si>
    <t>{"project"="Cranford Forms","form"="NJ1 - Sanitation Rpt","common-field"="Customer_Name","field"="Treatment_Location1(9)"}</t>
  </si>
  <si>
    <t>{"project"="Cranford Forms","form"="NJ1 - Sanitation Rpt","common-field"="Customer_Name","field"="Resident_Signature1(9)"}</t>
  </si>
  <si>
    <t>{"project"="Cranford Forms","form"="NJ1 - Sanitation Rpt","common-field"="Customer_Name","field"="Unit_Access1(10)"}</t>
  </si>
  <si>
    <t>{"project"="Cranford Forms","form"="NJ1 - Sanitation Rpt","common-field"="Customer_Name","field"="NJ_Decal1(10)"}</t>
  </si>
  <si>
    <t>{"project"="Cranford Forms","form"="NJ1 - Sanitation Rpt","common-field"="Customer_Name","field"="PCO_Comments1(10)"}</t>
  </si>
  <si>
    <t>{"project"="Cranford Forms","form"="NJ1 - Sanitation Rpt","common-field"="Customer_Name","field"="treatment_type1(10)"}</t>
  </si>
  <si>
    <t>{"project"="Cranford Forms","form"="NJ1 - Sanitation Rpt","common-field"="Customer_Name","field"="Treatment_Location1(10)"}</t>
  </si>
  <si>
    <t>{"project"="Cranford Forms","form"="NJ1 - Sanitation Rpt","common-field"="Customer_Name","field"="Resident_Signature1(10)"}</t>
  </si>
  <si>
    <t>{"project"="Cranford Forms","form"="NJ1 - Sanitation Rpt","common-field"="Customer_Name","field"="Unit_Access1(11)"}</t>
  </si>
  <si>
    <t>{"project"="Cranford Forms","form"="NJ1 - Sanitation Rpt","common-field"="Customer_Name","field"="NJ_Decal1(11)"}</t>
  </si>
  <si>
    <t>{"project"="Cranford Forms","form"="NJ1 - Sanitation Rpt","common-field"="Customer_Name","field"="PCO_Comments1(11)"}</t>
  </si>
  <si>
    <t>{"project"="Cranford Forms","form"="NJ1 - Sanitation Rpt","common-field"="Customer_Name","field"="treatment_type1(11)"}</t>
  </si>
  <si>
    <t>{"project"="Cranford Forms","form"="NJ1 - Sanitation Rpt","common-field"="Customer_Name","field"="Treatment_Location1(11)"}</t>
  </si>
  <si>
    <t>{"project"="Cranford Forms","form"="NJ1 - Sanitation Rpt","common-field"="Customer_Name","field"="Resident_Signature1(11)"}</t>
  </si>
  <si>
    <t>{"project"="Cranford Forms","form"="NJ1 - Sanitation Rpt","common-field"="Customer_Name","field"="Unit_Access1(12)"}</t>
  </si>
  <si>
    <t>{"project"="Cranford Forms","form"="NJ1 - Sanitation Rpt","common-field"="Customer_Name","field"="NJ_Decal1(12)"}</t>
  </si>
  <si>
    <t>{"project"="Cranford Forms","form"="NJ1 - Sanitation Rpt","common-field"="Customer_Name","field"="PCO_Comments1(12)"}</t>
  </si>
  <si>
    <t>{"project"="Cranford Forms","form"="NJ1 - Sanitation Rpt","common-field"="Customer_Name","field"="treatment_type1(12)"}</t>
  </si>
  <si>
    <t>{"project"="Cranford Forms","form"="NJ1 - Sanitation Rpt","common-field"="Customer_Name","field"="Treatment_Location1(12)"}</t>
  </si>
  <si>
    <t>{"project"="Cranford Forms","form"="NJ1 - Sanitation Rpt","common-field"="Customer_Name","field"="Resident_Signature1(12)"}</t>
  </si>
  <si>
    <t>{"project"="Cranford Forms","form"="NJ1 - Sanitation Rpt","common-field"="Customer_Name","field"="Unit_Access1(13)"}</t>
  </si>
  <si>
    <t>{"project"="Cranford Forms","form"="NJ1 - Sanitation Rpt","common-field"="Customer_Name","field"="NJ_Decal1(13)"}</t>
  </si>
  <si>
    <t>{"project"="Cranford Forms","form"="NJ1 - Sanitation Rpt","common-field"="Customer_Name","field"="PCO_Comments1(13)"}</t>
  </si>
  <si>
    <t>{"project"="Cranford Forms","form"="NJ1 - Sanitation Rpt","common-field"="Customer_Name","field"="treatment_type1(13)"}</t>
  </si>
  <si>
    <t>{"project"="Cranford Forms","form"="NJ1 - Sanitation Rpt","common-field"="Customer_Name","field"="Treatment_Location1(13)"}</t>
  </si>
  <si>
    <t>{"project"="Cranford Forms","form"="NJ1 - Sanitation Rpt","common-field"="Customer_Name","field"="Resident_Signature1(13)"}</t>
  </si>
  <si>
    <t>{"project"="Cranford Forms","form"="NJ1 - Sanitation Rpt","common-field"="Customer_Name","field"="Unit_Access1(14)"}</t>
  </si>
  <si>
    <t>{"project"="Cranford Forms","form"="NJ1 - Sanitation Rpt","common-field"="Customer_Name","field"="NJ_Decal1(14)"}</t>
  </si>
  <si>
    <t>{"project"="Cranford Forms","form"="NJ1 - Sanitation Rpt","common-field"="Customer_Name","field"="PCO_Comments1(14)"}</t>
  </si>
  <si>
    <t>{"project"="Cranford Forms","form"="NJ1 - Sanitation Rpt","common-field"="Customer_Name","field"="treatment_type1(14)"}</t>
  </si>
  <si>
    <t>{"project"="Cranford Forms","form"="NJ1 - Sanitation Rpt","common-field"="Customer_Name","field"="Treatment_Location1(14)"}</t>
  </si>
  <si>
    <t>{"project"="Cranford Forms","form"="NJ1 - Sanitation Rpt","common-field"="Customer_Name","field"="Resident_Signature1(14)"}</t>
  </si>
  <si>
    <t>{"project"="Cranford Forms","form"="NJ1 - Sanitation Rpt","common-field"="Customer_Name","field"="Unit_Access1(15)"}</t>
  </si>
  <si>
    <t>{"project"="Cranford Forms","form"="NJ1 - Sanitation Rpt","common-field"="Customer_Name","field"="NJ_Decal1(15)"}</t>
  </si>
  <si>
    <t>{"project"="Cranford Forms","form"="NJ1 - Sanitation Rpt","common-field"="Customer_Name","field"="PCO_Comments1(15)"}</t>
  </si>
  <si>
    <t>{"project"="Cranford Forms","form"="NJ1 - Sanitation Rpt","common-field"="Customer_Name","field"="treatment_type1(15)"}</t>
  </si>
  <si>
    <t>{"project"="Cranford Forms","form"="NJ1 - Sanitation Rpt","common-field"="Customer_Name","field"="Treatment_Location1(15)"}</t>
  </si>
  <si>
    <t>{"project"="Cranford Forms","form"="NJ1 - Sanitation Rpt","common-field"="Customer_Name","field"="Resident_Signature1(15)"}</t>
  </si>
  <si>
    <t>{"project"="Cranford Forms","form"="NJ1 - Sanitation Rpt","common-field"="Customer_Name","field"="Unit_Access1(16)"}</t>
  </si>
  <si>
    <t>{"project"="Cranford Forms","form"="NJ1 - Sanitation Rpt","common-field"="Customer_Name","field"="NJ_Decal1(16)"}</t>
  </si>
  <si>
    <t>{"project"="Cranford Forms","form"="NJ1 - Sanitation Rpt","common-field"="Customer_Name","field"="PCO_Comments1(16)"}</t>
  </si>
  <si>
    <t>{"project"="Cranford Forms","form"="NJ1 - Sanitation Rpt","common-field"="Customer_Name","field"="treatment_type1(16)"}</t>
  </si>
  <si>
    <t>{"project"="Cranford Forms","form"="NJ1 - Sanitation Rpt","common-field"="Customer_Name","field"="Treatment_Location1(16)"}</t>
  </si>
  <si>
    <t>{"project"="Cranford Forms","form"="NJ1 - Sanitation Rpt","common-field"="Customer_Name","field"="Resident_Signature1(16)"}</t>
  </si>
  <si>
    <t>{"project"="Cranford Forms","form"="NJ1 - Sanitation Rpt","common-field"="Customer_Name","field"="Unit_Access1(17)"}</t>
  </si>
  <si>
    <t>{"project"="Cranford Forms","form"="NJ1 - Sanitation Rpt","common-field"="Customer_Name","field"="NJ_Decal1(17)"}</t>
  </si>
  <si>
    <t>{"project"="Cranford Forms","form"="NJ1 - Sanitation Rpt","common-field"="Customer_Name","field"="PCO_Comments1(17)"}</t>
  </si>
  <si>
    <t>{"project"="Cranford Forms","form"="NJ1 - Sanitation Rpt","common-field"="Customer_Name","field"="treatment_type1(17)"}</t>
  </si>
  <si>
    <t>{"project"="Cranford Forms","form"="NJ1 - Sanitation Rpt","common-field"="Customer_Name","field"="Treatment_Location1(17)"}</t>
  </si>
  <si>
    <t>{"project"="Cranford Forms","form"="NJ1 - Sanitation Rpt","common-field"="Customer_Name","field"="Resident_Signature1(17)"}</t>
  </si>
  <si>
    <t>{"project"="Cranford Forms","form"="NJ1 - Sanitation Rpt","common-field"="Customer_Name","field"="Unit_Access1(18)"}</t>
  </si>
  <si>
    <t>{"project"="Cranford Forms","form"="NJ1 - Sanitation Rpt","common-field"="Customer_Name","field"="NJ_Decal1(18)"}</t>
  </si>
  <si>
    <t>{"project"="Cranford Forms","form"="NJ1 - Sanitation Rpt","common-field"="Customer_Name","field"="PCO_Comments1(18)"}</t>
  </si>
  <si>
    <t>{"project"="Cranford Forms","form"="NJ1 - Sanitation Rpt","common-field"="Customer_Name","field"="treatment_type1(18)"}</t>
  </si>
  <si>
    <t>{"project"="Cranford Forms","form"="NJ1 - Sanitation Rpt","common-field"="Customer_Name","field"="Treatment_Location1(18)"}</t>
  </si>
  <si>
    <t>{"project"="Cranford Forms","form"="NJ1 - Sanitation Rpt","common-field"="Customer_Name","field"="Resident_Signature1(18)"}</t>
  </si>
  <si>
    <t>{"project"="Cranford Forms","form"="NJ1 - Sanitation Rpt","common-field"="Customer_Name","field"="Unit_Access1(19)"}</t>
  </si>
  <si>
    <t>{"project"="Cranford Forms","form"="NJ1 - Sanitation Rpt","common-field"="Customer_Name","field"="NJ_Decal1(19)"}</t>
  </si>
  <si>
    <t>{"project"="Cranford Forms","form"="NJ1 - Sanitation Rpt","common-field"="Customer_Name","field"="PCO_Comments1(19)"}</t>
  </si>
  <si>
    <t>{"project"="Cranford Forms","form"="NJ1 - Sanitation Rpt","common-field"="Customer_Name","field"="treatment_type1(19)"}</t>
  </si>
  <si>
    <t>{"project"="Cranford Forms","form"="NJ1 - Sanitation Rpt","common-field"="Customer_Name","field"="Treatment_Location1(19)"}</t>
  </si>
  <si>
    <t>{"project"="Cranford Forms","form"="NJ1 - Sanitation Rpt","common-field"="Customer_Name","field"="Resident_Signature1(19)"}</t>
  </si>
  <si>
    <t>{"project"="Cranford Forms","form"="NJ1 - Sanitation Rpt","common-field"="Customer_Name","field"="Unit_Access1(20)"}</t>
  </si>
  <si>
    <t>{"project"="Cranford Forms","form"="NJ1 - Sanitation Rpt","common-field"="Customer_Name","field"="NJ_Decal1(20)"}</t>
  </si>
  <si>
    <t>{"project"="Cranford Forms","form"="NJ1 - Sanitation Rpt","common-field"="Customer_Name","field"="PCO_Comments1(20)"}</t>
  </si>
  <si>
    <t>{"project"="Cranford Forms","form"="NJ1 - Sanitation Rpt","common-field"="Customer_Name","field"="treatment_type1(20)"}</t>
  </si>
  <si>
    <t>{"project"="Cranford Forms","form"="NJ1 - Sanitation Rpt","common-field"="Customer_Name","field"="Treatment_Location1(20)"}</t>
  </si>
  <si>
    <t>{"project"="Cranford Forms","form"="NJ1 - Sanitation Rpt","common-field"="Customer_Name","field"="Resident_Signature1(20)"}</t>
  </si>
  <si>
    <t>{"project"="Cranford Forms","form"="NJ1 - Sanitation Rpt","common-field"="Customer_Name","field"="Unit_Access2(1)"}</t>
  </si>
  <si>
    <t>{"project"="Cranford Forms","form"="NJ1 - Sanitation Rpt","common-field"="Customer_Name","field"="NJ_Decal2(1)"}</t>
  </si>
  <si>
    <t>{"project"="Cranford Forms","form"="NJ1 - Sanitation Rpt","common-field"="Customer_Name","field"="PCO_Comments2(1)"}</t>
  </si>
  <si>
    <t>{"project"="Cranford Forms","form"="NJ1 - Sanitation Rpt","common-field"="Customer_Name","field"="treatment_type2(1)"}</t>
  </si>
  <si>
    <t>{"project"="Cranford Forms","form"="NJ1 - Sanitation Rpt","common-field"="Customer_Name","field"="Treatment_Location2(1)"}</t>
  </si>
  <si>
    <t>{"project"="Cranford Forms","form"="NJ1 - Sanitation Rpt","common-field"="Customer_Name","field"="Resident_Signature2(1)"}</t>
  </si>
  <si>
    <t>{"project"="Cranford Forms","form"="NJ1 - Sanitation Rpt","common-field"="Customer_Name","field"="Unit_Access2(2)"}</t>
  </si>
  <si>
    <t>{"project"="Cranford Forms","form"="NJ1 - Sanitation Rpt","common-field"="Customer_Name","field"="NJ_Decal2(2)"}</t>
  </si>
  <si>
    <t>{"project"="Cranford Forms","form"="NJ1 - Sanitation Rpt","common-field"="Customer_Name","field"="PCO_Comments2(2)"}</t>
  </si>
  <si>
    <t>{"project"="Cranford Forms","form"="NJ1 - Sanitation Rpt","common-field"="Customer_Name","field"="treatment_type2(2)"}</t>
  </si>
  <si>
    <t>{"project"="Cranford Forms","form"="NJ1 - Sanitation Rpt","common-field"="Customer_Name","field"="Treatment_Location2(2)"}</t>
  </si>
  <si>
    <t>{"project"="Cranford Forms","form"="NJ1 - Sanitation Rpt","common-field"="Customer_Name","field"="Resident_Signature2(2)"}</t>
  </si>
  <si>
    <t>{"project"="Cranford Forms","form"="NJ1 - Sanitation Rpt","common-field"="Customer_Name","field"="Unit_Access2(3)"}</t>
  </si>
  <si>
    <t>{"project"="Cranford Forms","form"="NJ1 - Sanitation Rpt","common-field"="Customer_Name","field"="NJ_Decal2(3)"}</t>
  </si>
  <si>
    <t>{"project"="Cranford Forms","form"="NJ1 - Sanitation Rpt","common-field"="Customer_Name","field"="PCO_Comments2(3)"}</t>
  </si>
  <si>
    <t>{"project"="Cranford Forms","form"="NJ1 - Sanitation Rpt","common-field"="Customer_Name","field"="treatment_type2(3)"}</t>
  </si>
  <si>
    <t>{"project"="Cranford Forms","form"="NJ1 - Sanitation Rpt","common-field"="Customer_Name","field"="Treatment_Location2(3)"}</t>
  </si>
  <si>
    <t>{"project"="Cranford Forms","form"="NJ1 - Sanitation Rpt","common-field"="Customer_Name","field"="Resident_Signature2(3)"}</t>
  </si>
  <si>
    <t>{"project"="Cranford Forms","form"="NJ1 - Sanitation Rpt","common-field"="Customer_Name","field"="Unit_Access2(4)"}</t>
  </si>
  <si>
    <t>{"project"="Cranford Forms","form"="NJ1 - Sanitation Rpt","common-field"="Customer_Name","field"="NJ_Decal2(4)"}</t>
  </si>
  <si>
    <t>{"project"="Cranford Forms","form"="NJ1 - Sanitation Rpt","common-field"="Customer_Name","field"="PCO_Comments2(4)"}</t>
  </si>
  <si>
    <t>{"project"="Cranford Forms","form"="NJ1 - Sanitation Rpt","common-field"="Customer_Name","field"="treatment_type2(4)"}</t>
  </si>
  <si>
    <t>{"project"="Cranford Forms","form"="NJ1 - Sanitation Rpt","common-field"="Customer_Name","field"="Treatment_Location2(4)"}</t>
  </si>
  <si>
    <t>{"project"="Cranford Forms","form"="NJ1 - Sanitation Rpt","common-field"="Customer_Name","field"="Resident_Signature2(4)"}</t>
  </si>
  <si>
    <t>{"project"="Cranford Forms","form"="NJ1 - Sanitation Rpt","common-field"="Customer_Name","field"="Unit_Access2(5)"}</t>
  </si>
  <si>
    <t>{"project"="Cranford Forms","form"="NJ1 - Sanitation Rpt","common-field"="Customer_Name","field"="NJ_Decal2(5)"}</t>
  </si>
  <si>
    <t>{"project"="Cranford Forms","form"="NJ1 - Sanitation Rpt","common-field"="Customer_Name","field"="PCO_Comments2(5)"}</t>
  </si>
  <si>
    <t>{"project"="Cranford Forms","form"="NJ1 - Sanitation Rpt","common-field"="Customer_Name","field"="treatment_type2(5)"}</t>
  </si>
  <si>
    <t>{"project"="Cranford Forms","form"="NJ1 - Sanitation Rpt","common-field"="Customer_Name","field"="Treatment_Location2(5)"}</t>
  </si>
  <si>
    <t>{"project"="Cranford Forms","form"="NJ1 - Sanitation Rpt","common-field"="Customer_Name","field"="Resident_Signature2(5)"}</t>
  </si>
  <si>
    <t>{"project"="Cranford Forms","form"="NJ1 - Sanitation Rpt","common-field"="Customer_Name","field"="Unit_Access2(6)"}</t>
  </si>
  <si>
    <t>{"project"="Cranford Forms","form"="NJ1 - Sanitation Rpt","common-field"="Customer_Name","field"="NJ_Decal2(6)"}</t>
  </si>
  <si>
    <t>{"project"="Cranford Forms","form"="NJ1 - Sanitation Rpt","common-field"="Customer_Name","field"="PCO_Comments2(6)"}</t>
  </si>
  <si>
    <t>{"project"="Cranford Forms","form"="NJ1 - Sanitation Rpt","common-field"="Customer_Name","field"="treatment_type2(6)"}</t>
  </si>
  <si>
    <t>{"project"="Cranford Forms","form"="NJ1 - Sanitation Rpt","common-field"="Customer_Name","field"="Treatment_Location2(6)"}</t>
  </si>
  <si>
    <t>{"project"="Cranford Forms","form"="NJ1 - Sanitation Rpt","common-field"="Customer_Name","field"="Resident_Signature2(6)"}</t>
  </si>
  <si>
    <t>{"project"="Cranford Forms","form"="NJ1 - Sanitation Rpt","common-field"="Customer_Name","field"="Unit_Access2(7)"}</t>
  </si>
  <si>
    <t>{"project"="Cranford Forms","form"="NJ1 - Sanitation Rpt","common-field"="Customer_Name","field"="NJ_Decal2(7)"}</t>
  </si>
  <si>
    <t>{"project"="Cranford Forms","form"="NJ1 - Sanitation Rpt","common-field"="Customer_Name","field"="PCO_Comments2(7)"}</t>
  </si>
  <si>
    <t>{"project"="Cranford Forms","form"="NJ1 - Sanitation Rpt","common-field"="Customer_Name","field"="treatment_type2(7)"}</t>
  </si>
  <si>
    <t>{"project"="Cranford Forms","form"="NJ1 - Sanitation Rpt","common-field"="Customer_Name","field"="Treatment_Location2(7)"}</t>
  </si>
  <si>
    <t>{"project"="Cranford Forms","form"="NJ1 - Sanitation Rpt","common-field"="Customer_Name","field"="Resident_Signature2(7)"}</t>
  </si>
  <si>
    <t>{"project"="Cranford Forms","form"="NJ1 - Sanitation Rpt","common-field"="Customer_Name","field"="Unit_Access2(8)"}</t>
  </si>
  <si>
    <t>{"project"="Cranford Forms","form"="NJ1 - Sanitation Rpt","common-field"="Customer_Name","field"="NJ_Decal2(8)"}</t>
  </si>
  <si>
    <t>{"project"="Cranford Forms","form"="NJ1 - Sanitation Rpt","common-field"="Customer_Name","field"="PCO_Comments2(8)"}</t>
  </si>
  <si>
    <t>{"project"="Cranford Forms","form"="NJ1 - Sanitation Rpt","common-field"="Customer_Name","field"="treatment_type2(8)"}</t>
  </si>
  <si>
    <t>{"project"="Cranford Forms","form"="NJ1 - Sanitation Rpt","common-field"="Customer_Name","field"="Treatment_Location2(8)"}</t>
  </si>
  <si>
    <t>{"project"="Cranford Forms","form"="NJ1 - Sanitation Rpt","common-field"="Customer_Name","field"="Resident_Signature2(8)"}</t>
  </si>
  <si>
    <t>{"project"="Cranford Forms","form"="NJ1 - Sanitation Rpt","common-field"="Customer_Name","field"="Unit_Access2(9)"}</t>
  </si>
  <si>
    <t>{"project"="Cranford Forms","form"="NJ1 - Sanitation Rpt","common-field"="Customer_Name","field"="NJ_Decal2(9)"}</t>
  </si>
  <si>
    <t>{"project"="Cranford Forms","form"="NJ1 - Sanitation Rpt","common-field"="Customer_Name","field"="PCO_Comments2(9)"}</t>
  </si>
  <si>
    <t>{"project"="Cranford Forms","form"="NJ1 - Sanitation Rpt","common-field"="Customer_Name","field"="treatment_type2(9)"}</t>
  </si>
  <si>
    <t>{"project"="Cranford Forms","form"="NJ1 - Sanitation Rpt","common-field"="Customer_Name","field"="Treatment_Location2(9)"}</t>
  </si>
  <si>
    <t>{"project"="Cranford Forms","form"="NJ1 - Sanitation Rpt","common-field"="Customer_Name","field"="Resident_Signature2(9)"}</t>
  </si>
  <si>
    <t>{"project"="Cranford Forms","form"="NJ1 - Sanitation Rpt","common-field"="Customer_Name","field"="Unit_Access2(10)"}</t>
  </si>
  <si>
    <t>{"project"="Cranford Forms","form"="NJ1 - Sanitation Rpt","common-field"="Customer_Name","field"="NJ_Decal2(10)"}</t>
  </si>
  <si>
    <t>{"project"="Cranford Forms","form"="NJ1 - Sanitation Rpt","common-field"="Customer_Name","field"="PCO_Comments2(10)"}</t>
  </si>
  <si>
    <t>{"project"="Cranford Forms","form"="NJ1 - Sanitation Rpt","common-field"="Customer_Name","field"="treatment_type2(10)"}</t>
  </si>
  <si>
    <t>{"project"="Cranford Forms","form"="NJ1 - Sanitation Rpt","common-field"="Customer_Name","field"="Treatment_Location2(10)"}</t>
  </si>
  <si>
    <t>{"project"="Cranford Forms","form"="NJ1 - Sanitation Rpt","common-field"="Customer_Name","field"="Resident_Signature2(10)"}</t>
  </si>
  <si>
    <t>{"project"="Cranford Forms","form"="NJ1 - Sanitation Rpt","common-field"="Customer_Name","field"="Unit_Access2(11)"}</t>
  </si>
  <si>
    <t>{"project"="Cranford Forms","form"="NJ1 - Sanitation Rpt","common-field"="Customer_Name","field"="NJ_Decal2(11)"}</t>
  </si>
  <si>
    <t>{"project"="Cranford Forms","form"="NJ1 - Sanitation Rpt","common-field"="Customer_Name","field"="PCO_Comments2(11)"}</t>
  </si>
  <si>
    <t>{"project"="Cranford Forms","form"="NJ1 - Sanitation Rpt","common-field"="Customer_Name","field"="treatment_type2(11)"}</t>
  </si>
  <si>
    <t>{"project"="Cranford Forms","form"="NJ1 - Sanitation Rpt","common-field"="Customer_Name","field"="Treatment_Location2(11)"}</t>
  </si>
  <si>
    <t>{"project"="Cranford Forms","form"="NJ1 - Sanitation Rpt","common-field"="Customer_Name","field"="Resident_Signature2(11)"}</t>
  </si>
  <si>
    <t>{"project"="Cranford Forms","form"="NJ1 - Sanitation Rpt","common-field"="Customer_Name","field"="Unit_Access2(12)"}</t>
  </si>
  <si>
    <t>{"project"="Cranford Forms","form"="NJ1 - Sanitation Rpt","common-field"="Customer_Name","field"="NJ_Decal2(12)"}</t>
  </si>
  <si>
    <t>{"project"="Cranford Forms","form"="NJ1 - Sanitation Rpt","common-field"="Customer_Name","field"="PCO_Comments2(12)"}</t>
  </si>
  <si>
    <t>{"project"="Cranford Forms","form"="NJ1 - Sanitation Rpt","common-field"="Customer_Name","field"="treatment_type2(12)"}</t>
  </si>
  <si>
    <t>{"project"="Cranford Forms","form"="NJ1 - Sanitation Rpt","common-field"="Customer_Name","field"="Treatment_Location2(12)"}</t>
  </si>
  <si>
    <t>{"project"="Cranford Forms","form"="NJ1 - Sanitation Rpt","common-field"="Customer_Name","field"="Resident_Signature2(12)"}</t>
  </si>
  <si>
    <t>{"project"="Cranford Forms","form"="NJ1 - Sanitation Rpt","common-field"="Customer_Name","field"="Unit_Access2(13)"}</t>
  </si>
  <si>
    <t>{"project"="Cranford Forms","form"="NJ1 - Sanitation Rpt","common-field"="Customer_Name","field"="NJ_Decal2(13)"}</t>
  </si>
  <si>
    <t>{"project"="Cranford Forms","form"="NJ1 - Sanitation Rpt","common-field"="Customer_Name","field"="PCO_Comments2(13)"}</t>
  </si>
  <si>
    <t>{"project"="Cranford Forms","form"="NJ1 - Sanitation Rpt","common-field"="Customer_Name","field"="treatment_type2(13)"}</t>
  </si>
  <si>
    <t>{"project"="Cranford Forms","form"="NJ1 - Sanitation Rpt","common-field"="Customer_Name","field"="Treatment_Location2(13)"}</t>
  </si>
  <si>
    <t>{"project"="Cranford Forms","form"="NJ1 - Sanitation Rpt","common-field"="Customer_Name","field"="Resident_Signature2(13)"}</t>
  </si>
  <si>
    <t>{"project"="Cranford Forms","form"="NJ1 - Sanitation Rpt","common-field"="Customer_Name","field"="Unit_Access2(14)"}</t>
  </si>
  <si>
    <t>{"project"="Cranford Forms","form"="NJ1 - Sanitation Rpt","common-field"="Customer_Name","field"="NJ_Decal2(14)"}</t>
  </si>
  <si>
    <t>{"project"="Cranford Forms","form"="NJ1 - Sanitation Rpt","common-field"="Customer_Name","field"="PCO_Comments2(14)"}</t>
  </si>
  <si>
    <t>{"project"="Cranford Forms","form"="NJ1 - Sanitation Rpt","common-field"="Customer_Name","field"="treatment_type2(14)"}</t>
  </si>
  <si>
    <t>{"project"="Cranford Forms","form"="NJ1 - Sanitation Rpt","common-field"="Customer_Name","field"="Treatment_Location2(14)"}</t>
  </si>
  <si>
    <t>{"project"="Cranford Forms","form"="NJ1 - Sanitation Rpt","common-field"="Customer_Name","field"="Resident_Signature2(14)"}</t>
  </si>
  <si>
    <t>{"project"="Cranford Forms","form"="NJ1 - Sanitation Rpt","common-field"="Customer_Name","field"="Unit_Access2(15)"}</t>
  </si>
  <si>
    <t>{"project"="Cranford Forms","form"="NJ1 - Sanitation Rpt","common-field"="Customer_Name","field"="NJ_Decal2(15)"}</t>
  </si>
  <si>
    <t>{"project"="Cranford Forms","form"="NJ1 - Sanitation Rpt","common-field"="Customer_Name","field"="PCO_Comments2(15)"}</t>
  </si>
  <si>
    <t>{"project"="Cranford Forms","form"="NJ1 - Sanitation Rpt","common-field"="Customer_Name","field"="treatment_type2(15)"}</t>
  </si>
  <si>
    <t>{"project"="Cranford Forms","form"="NJ1 - Sanitation Rpt","common-field"="Customer_Name","field"="Treatment_Location2(15)"}</t>
  </si>
  <si>
    <t>{"project"="Cranford Forms","form"="NJ1 - Sanitation Rpt","common-field"="Customer_Name","field"="Resident_Signature2(15)"}</t>
  </si>
  <si>
    <t>{"project"="Cranford Forms","form"="NJ1 - Sanitation Rpt","common-field"="Customer_Name","field"="Unit_Access2(16)"}</t>
  </si>
  <si>
    <t>{"project"="Cranford Forms","form"="NJ1 - Sanitation Rpt","common-field"="Customer_Name","field"="NJ_Decal2(16)"}</t>
  </si>
  <si>
    <t>{"project"="Cranford Forms","form"="NJ1 - Sanitation Rpt","common-field"="Customer_Name","field"="PCO_Comments2(16)"}</t>
  </si>
  <si>
    <t>{"project"="Cranford Forms","form"="NJ1 - Sanitation Rpt","common-field"="Customer_Name","field"="treatment_type2(16)"}</t>
  </si>
  <si>
    <t>{"project"="Cranford Forms","form"="NJ1 - Sanitation Rpt","common-field"="Customer_Name","field"="Treatment_Location2(16)"}</t>
  </si>
  <si>
    <t>{"project"="Cranford Forms","form"="NJ1 - Sanitation Rpt","common-field"="Customer_Name","field"="Resident_Signature2(16)"}</t>
  </si>
  <si>
    <t>{"project"="Cranford Forms","form"="NJ1 - Sanitation Rpt","common-field"="Customer_Name","field"="Unit_Access2(17)"}</t>
  </si>
  <si>
    <t>{"project"="Cranford Forms","form"="NJ1 - Sanitation Rpt","common-field"="Customer_Name","field"="NJ_Decal2(17)"}</t>
  </si>
  <si>
    <t>{"project"="Cranford Forms","form"="NJ1 - Sanitation Rpt","common-field"="Customer_Name","field"="PCO_Comments2(17)"}</t>
  </si>
  <si>
    <t>{"project"="Cranford Forms","form"="NJ1 - Sanitation Rpt","common-field"="Customer_Name","field"="treatment_type2(17)"}</t>
  </si>
  <si>
    <t>{"project"="Cranford Forms","form"="NJ1 - Sanitation Rpt","common-field"="Customer_Name","field"="Treatment_Location2(17)"}</t>
  </si>
  <si>
    <t>{"project"="Cranford Forms","form"="NJ1 - Sanitation Rpt","common-field"="Customer_Name","field"="Resident_Signature2(17)"}</t>
  </si>
  <si>
    <t>{"project"="Cranford Forms","form"="NJ1 - Sanitation Rpt","common-field"="Customer_Name","field"="Unit_Access2(18)"}</t>
  </si>
  <si>
    <t>{"project"="Cranford Forms","form"="NJ1 - Sanitation Rpt","common-field"="Customer_Name","field"="NJ_Decal2(18)"}</t>
  </si>
  <si>
    <t>{"project"="Cranford Forms","form"="NJ1 - Sanitation Rpt","common-field"="Customer_Name","field"="PCO_Comments2(18)"}</t>
  </si>
  <si>
    <t>{"project"="Cranford Forms","form"="NJ1 - Sanitation Rpt","common-field"="Customer_Name","field"="treatment_type2(18)"}</t>
  </si>
  <si>
    <t>{"project"="Cranford Forms","form"="NJ1 - Sanitation Rpt","common-field"="Customer_Name","field"="Treatment_Location2(18)"}</t>
  </si>
  <si>
    <t>{"project"="Cranford Forms","form"="NJ1 - Sanitation Rpt","common-field"="Customer_Name","field"="Resident_Signature2(18)"}</t>
  </si>
  <si>
    <t>{"project"="Cranford Forms","form"="NJ1 - Sanitation Rpt","common-field"="Customer_Name","field"="Unit_Access2(19)"}</t>
  </si>
  <si>
    <t>{"project"="Cranford Forms","form"="NJ1 - Sanitation Rpt","common-field"="Customer_Name","field"="NJ_Decal2(19)"}</t>
  </si>
  <si>
    <t>{"project"="Cranford Forms","form"="NJ1 - Sanitation Rpt","common-field"="Customer_Name","field"="PCO_Comments2(19)"}</t>
  </si>
  <si>
    <t>{"project"="Cranford Forms","form"="NJ1 - Sanitation Rpt","common-field"="Customer_Name","field"="treatment_type2(19)"}</t>
  </si>
  <si>
    <t>{"project"="Cranford Forms","form"="NJ1 - Sanitation Rpt","common-field"="Customer_Name","field"="Treatment_Location2(19)"}</t>
  </si>
  <si>
    <t>{"project"="Cranford Forms","form"="NJ1 - Sanitation Rpt","common-field"="Customer_Name","field"="Resident_Signature2(19)"}</t>
  </si>
  <si>
    <t>{"project"="Cranford Forms","form"="NJ1 - Sanitation Rpt","common-field"="Customer_Name","field"="Unit_Access2(20)"}</t>
  </si>
  <si>
    <t>{"project"="Cranford Forms","form"="NJ1 - Sanitation Rpt","common-field"="Customer_Name","field"="NJ_Decal2(20)"}</t>
  </si>
  <si>
    <t>{"project"="Cranford Forms","form"="NJ1 - Sanitation Rpt","common-field"="Customer_Name","field"="PCO_Comments2(20)"}</t>
  </si>
  <si>
    <t>{"project"="Cranford Forms","form"="NJ1 - Sanitation Rpt","common-field"="Customer_Name","field"="treatment_type2(20)"}</t>
  </si>
  <si>
    <t>{"project"="Cranford Forms","form"="NJ1 - Sanitation Rpt","common-field"="Customer_Name","field"="Treatment_Location2(20)"}</t>
  </si>
  <si>
    <t>{"project"="Cranford Forms","form"="NJ1 - Sanitation Rpt","common-field"="Customer_Name","field"="Resident_Signature2(20)"}</t>
  </si>
  <si>
    <t>{"project"="Cranford Forms","form"="NJ1 - Sanitation Rpt","common-field"="Customer_Name","field"="Unit_Access3(1)"}</t>
  </si>
  <si>
    <t>{"project"="Cranford Forms","form"="NJ1 - Sanitation Rpt","common-field"="Customer_Name","field"="NJ_Decal3(1)"}</t>
  </si>
  <si>
    <t>{"project"="Cranford Forms","form"="NJ1 - Sanitation Rpt","common-field"="Customer_Name","field"="PCO_Comments3(1)"}</t>
  </si>
  <si>
    <t>{"project"="Cranford Forms","form"="NJ1 - Sanitation Rpt","common-field"="Customer_Name","field"="treatment_type3(1)"}</t>
  </si>
  <si>
    <t>{"project"="Cranford Forms","form"="NJ1 - Sanitation Rpt","common-field"="Customer_Name","field"="Treatment_Location3(1)"}</t>
  </si>
  <si>
    <t>{"project"="Cranford Forms","form"="NJ1 - Sanitation Rpt","common-field"="Customer_Name","field"="Resident_Signature3(1)"}</t>
  </si>
  <si>
    <t>{"project"="Cranford Forms","form"="NJ1 - Sanitation Rpt","common-field"="Customer_Name","field"="Unit_Access3(2)"}</t>
  </si>
  <si>
    <t>{"project"="Cranford Forms","form"="NJ1 - Sanitation Rpt","common-field"="Customer_Name","field"="NJ_Decal3(2)"}</t>
  </si>
  <si>
    <t>{"project"="Cranford Forms","form"="NJ1 - Sanitation Rpt","common-field"="Customer_Name","field"="PCO_Comments3(2)"}</t>
  </si>
  <si>
    <t>{"project"="Cranford Forms","form"="NJ1 - Sanitation Rpt","common-field"="Customer_Name","field"="treatment_type3(2)"}</t>
  </si>
  <si>
    <t>{"project"="Cranford Forms","form"="NJ1 - Sanitation Rpt","common-field"="Customer_Name","field"="Treatment_Location3(2)"}</t>
  </si>
  <si>
    <t>{"project"="Cranford Forms","form"="NJ1 - Sanitation Rpt","common-field"="Customer_Name","field"="Resident_Signature3(2)"}</t>
  </si>
  <si>
    <t>{"project"="Cranford Forms","form"="NJ1 - Sanitation Rpt","common-field"="Customer_Name","field"="Unit_Access3(3)"}</t>
  </si>
  <si>
    <t>{"project"="Cranford Forms","form"="NJ1 - Sanitation Rpt","common-field"="Customer_Name","field"="NJ_Decal3(3)"}</t>
  </si>
  <si>
    <t>{"project"="Cranford Forms","form"="NJ1 - Sanitation Rpt","common-field"="Customer_Name","field"="PCO_Comments3(3)"}</t>
  </si>
  <si>
    <t>{"project"="Cranford Forms","form"="NJ1 - Sanitation Rpt","common-field"="Customer_Name","field"="treatment_type3(3)"}</t>
  </si>
  <si>
    <t>{"project"="Cranford Forms","form"="NJ1 - Sanitation Rpt","common-field"="Customer_Name","field"="Treatment_Location3(3)"}</t>
  </si>
  <si>
    <t>{"project"="Cranford Forms","form"="NJ1 - Sanitation Rpt","common-field"="Customer_Name","field"="Resident_Signature3(3)"}</t>
  </si>
  <si>
    <t>{"project"="Cranford Forms","form"="NJ1 - Sanitation Rpt","common-field"="Customer_Name","field"="Unit_Access3(4)"}</t>
  </si>
  <si>
    <t>{"project"="Cranford Forms","form"="NJ1 - Sanitation Rpt","common-field"="Customer_Name","field"="NJ_Decal3(4)"}</t>
  </si>
  <si>
    <t>{"project"="Cranford Forms","form"="NJ1 - Sanitation Rpt","common-field"="Customer_Name","field"="PCO_Comments3(4)"}</t>
  </si>
  <si>
    <t>{"project"="Cranford Forms","form"="NJ1 - Sanitation Rpt","common-field"="Customer_Name","field"="treatment_type3(4)"}</t>
  </si>
  <si>
    <t>{"project"="Cranford Forms","form"="NJ1 - Sanitation Rpt","common-field"="Customer_Name","field"="Treatment_Location3(4)"}</t>
  </si>
  <si>
    <t>{"project"="Cranford Forms","form"="NJ1 - Sanitation Rpt","common-field"="Customer_Name","field"="Resident_Signature3(4)"}</t>
  </si>
  <si>
    <t>{"project"="Cranford Forms","form"="NJ1 - Sanitation Rpt","common-field"="Customer_Name","field"="Unit_Access3(5)"}</t>
  </si>
  <si>
    <t>{"project"="Cranford Forms","form"="NJ1 - Sanitation Rpt","common-field"="Customer_Name","field"="NJ_Decal3(5)"}</t>
  </si>
  <si>
    <t>{"project"="Cranford Forms","form"="NJ1 - Sanitation Rpt","common-field"="Customer_Name","field"="PCO_Comments3(5)"}</t>
  </si>
  <si>
    <t>{"project"="Cranford Forms","form"="NJ1 - Sanitation Rpt","common-field"="Customer_Name","field"="treatment_type3(5)"}</t>
  </si>
  <si>
    <t>{"project"="Cranford Forms","form"="NJ1 - Sanitation Rpt","common-field"="Customer_Name","field"="Treatment_Location3(5)"}</t>
  </si>
  <si>
    <t>{"project"="Cranford Forms","form"="NJ1 - Sanitation Rpt","common-field"="Customer_Name","field"="Resident_Signature3(5)"}</t>
  </si>
  <si>
    <t>{"project"="Cranford Forms","form"="NJ1 - Sanitation Rpt","common-field"="Customer_Name","field"="Unit_Access3(6)"}</t>
  </si>
  <si>
    <t>{"project"="Cranford Forms","form"="NJ1 - Sanitation Rpt","common-field"="Customer_Name","field"="NJ_Decal3(6)"}</t>
  </si>
  <si>
    <t>{"project"="Cranford Forms","form"="NJ1 - Sanitation Rpt","common-field"="Customer_Name","field"="PCO_Comments3(6)"}</t>
  </si>
  <si>
    <t>{"project"="Cranford Forms","form"="NJ1 - Sanitation Rpt","common-field"="Customer_Name","field"="treatment_type3(6)"}</t>
  </si>
  <si>
    <t>{"project"="Cranford Forms","form"="NJ1 - Sanitation Rpt","common-field"="Customer_Name","field"="Treatment_Location3(6)"}</t>
  </si>
  <si>
    <t>{"project"="Cranford Forms","form"="NJ1 - Sanitation Rpt","common-field"="Customer_Name","field"="Resident_Signature3(6)"}</t>
  </si>
  <si>
    <t>{"project"="Cranford Forms","form"="NJ1 - Sanitation Rpt","common-field"="Customer_Name","field"="Unit_Access3(7)"}</t>
  </si>
  <si>
    <t>{"project"="Cranford Forms","form"="NJ1 - Sanitation Rpt","common-field"="Customer_Name","field"="NJ_Decal3(7)"}</t>
  </si>
  <si>
    <t>{"project"="Cranford Forms","form"="NJ1 - Sanitation Rpt","common-field"="Customer_Name","field"="PCO_Comments3(7)"}</t>
  </si>
  <si>
    <t>{"project"="Cranford Forms","form"="NJ1 - Sanitation Rpt","common-field"="Customer_Name","field"="treatment_type3(7)"}</t>
  </si>
  <si>
    <t>{"project"="Cranford Forms","form"="NJ1 - Sanitation Rpt","common-field"="Customer_Name","field"="Treatment_Location3(7)"}</t>
  </si>
  <si>
    <t>{"project"="Cranford Forms","form"="NJ1 - Sanitation Rpt","common-field"="Customer_Name","field"="Resident_Signature3(7)"}</t>
  </si>
  <si>
    <t>{"project"="Cranford Forms","form"="NJ1 - Sanitation Rpt","common-field"="Customer_Name","field"="Unit_Access3(8)"}</t>
  </si>
  <si>
    <t>{"project"="Cranford Forms","form"="NJ1 - Sanitation Rpt","common-field"="Customer_Name","field"="NJ_Decal3(8)"}</t>
  </si>
  <si>
    <t>{"project"="Cranford Forms","form"="NJ1 - Sanitation Rpt","common-field"="Customer_Name","field"="PCO_Comments3(8)"}</t>
  </si>
  <si>
    <t>{"project"="Cranford Forms","form"="NJ1 - Sanitation Rpt","common-field"="Customer_Name","field"="treatment_type3(8)"}</t>
  </si>
  <si>
    <t>{"project"="Cranford Forms","form"="NJ1 - Sanitation Rpt","common-field"="Customer_Name","field"="Treatment_Location3(8)"}</t>
  </si>
  <si>
    <t>{"project"="Cranford Forms","form"="NJ1 - Sanitation Rpt","common-field"="Customer_Name","field"="Resident_Signature3(8)"}</t>
  </si>
  <si>
    <t>{"project"="Cranford Forms","form"="NJ1 - Sanitation Rpt","common-field"="Customer_Name","field"="Unit_Access3(9)"}</t>
  </si>
  <si>
    <t>{"project"="Cranford Forms","form"="NJ1 - Sanitation Rpt","common-field"="Customer_Name","field"="NJ_Decal3(9)"}</t>
  </si>
  <si>
    <t>{"project"="Cranford Forms","form"="NJ1 - Sanitation Rpt","common-field"="Customer_Name","field"="PCO_Comments3(9)"}</t>
  </si>
  <si>
    <t>{"project"="Cranford Forms","form"="NJ1 - Sanitation Rpt","common-field"="Customer_Name","field"="treatment_type3(9)"}</t>
  </si>
  <si>
    <t>{"project"="Cranford Forms","form"="NJ1 - Sanitation Rpt","common-field"="Customer_Name","field"="Treatment_Location3(9)"}</t>
  </si>
  <si>
    <t>{"project"="Cranford Forms","form"="NJ1 - Sanitation Rpt","common-field"="Customer_Name","field"="Resident_Signature3(9)"}</t>
  </si>
  <si>
    <t>{"project"="Cranford Forms","form"="NJ1 - Sanitation Rpt","common-field"="Customer_Name","field"="Unit_Access3(10)"}</t>
  </si>
  <si>
    <t>{"project"="Cranford Forms","form"="NJ1 - Sanitation Rpt","common-field"="Customer_Name","field"="NJ_Decal3(10)"}</t>
  </si>
  <si>
    <t>{"project"="Cranford Forms","form"="NJ1 - Sanitation Rpt","common-field"="Customer_Name","field"="PCO_Comments3(10)"}</t>
  </si>
  <si>
    <t>{"project"="Cranford Forms","form"="NJ1 - Sanitation Rpt","common-field"="Customer_Name","field"="treatment_type3(10)"}</t>
  </si>
  <si>
    <t>{"project"="Cranford Forms","form"="NJ1 - Sanitation Rpt","common-field"="Customer_Name","field"="Treatment_Location3(10)"}</t>
  </si>
  <si>
    <t>{"project"="Cranford Forms","form"="NJ1 - Sanitation Rpt","common-field"="Customer_Name","field"="Resident_Signature3(10)"}</t>
  </si>
  <si>
    <t>{"project"="Cranford Forms","form"="NJ1 - Sanitation Rpt","common-field"="Customer_Name","field"="Unit_Access3(11)"}</t>
  </si>
  <si>
    <t>{"project"="Cranford Forms","form"="NJ1 - Sanitation Rpt","common-field"="Customer_Name","field"="NJ_Decal3(11)"}</t>
  </si>
  <si>
    <t>{"project"="Cranford Forms","form"="NJ1 - Sanitation Rpt","common-field"="Customer_Name","field"="PCO_Comments3(11)"}</t>
  </si>
  <si>
    <t>{"project"="Cranford Forms","form"="NJ1 - Sanitation Rpt","common-field"="Customer_Name","field"="treatment_type3(11)"}</t>
  </si>
  <si>
    <t>{"project"="Cranford Forms","form"="NJ1 - Sanitation Rpt","common-field"="Customer_Name","field"="Treatment_Location3(11)"}</t>
  </si>
  <si>
    <t>{"project"="Cranford Forms","form"="NJ1 - Sanitation Rpt","common-field"="Customer_Name","field"="Resident_Signature3(11)"}</t>
  </si>
  <si>
    <t>{"project"="Cranford Forms","form"="NJ1 - Sanitation Rpt","common-field"="Customer_Name","field"="Unit_Access3(12)"}</t>
  </si>
  <si>
    <t>{"project"="Cranford Forms","form"="NJ1 - Sanitation Rpt","common-field"="Customer_Name","field"="NJ_Decal3(12)"}</t>
  </si>
  <si>
    <t>{"project"="Cranford Forms","form"="NJ1 - Sanitation Rpt","common-field"="Customer_Name","field"="PCO_Comments3(12)"}</t>
  </si>
  <si>
    <t>{"project"="Cranford Forms","form"="NJ1 - Sanitation Rpt","common-field"="Customer_Name","field"="treatment_type3(12)"}</t>
  </si>
  <si>
    <t>{"project"="Cranford Forms","form"="NJ1 - Sanitation Rpt","common-field"="Customer_Name","field"="Treatment_Location3(12)"}</t>
  </si>
  <si>
    <t>{"project"="Cranford Forms","form"="NJ1 - Sanitation Rpt","common-field"="Customer_Name","field"="Resident_Signature3(12)"}</t>
  </si>
  <si>
    <t>{"project"="Cranford Forms","form"="NJ1 - Sanitation Rpt","common-field"="Customer_Name","field"="Unit_Access3(13)"}</t>
  </si>
  <si>
    <t>{"project"="Cranford Forms","form"="NJ1 - Sanitation Rpt","common-field"="Customer_Name","field"="NJ_Decal3(13)"}</t>
  </si>
  <si>
    <t>{"project"="Cranford Forms","form"="NJ1 - Sanitation Rpt","common-field"="Customer_Name","field"="PCO_Comments3(13)"}</t>
  </si>
  <si>
    <t>{"project"="Cranford Forms","form"="NJ1 - Sanitation Rpt","common-field"="Customer_Name","field"="treatment_type3(13)"}</t>
  </si>
  <si>
    <t>{"project"="Cranford Forms","form"="NJ1 - Sanitation Rpt","common-field"="Customer_Name","field"="Treatment_Location3(13)"}</t>
  </si>
  <si>
    <t>{"project"="Cranford Forms","form"="NJ1 - Sanitation Rpt","common-field"="Customer_Name","field"="Resident_Signature3(13)"}</t>
  </si>
  <si>
    <t>{"project"="Cranford Forms","form"="NJ1 - Sanitation Rpt","common-field"="Customer_Name","field"="Unit_Access3(14)"}</t>
  </si>
  <si>
    <t>{"project"="Cranford Forms","form"="NJ1 - Sanitation Rpt","common-field"="Customer_Name","field"="NJ_Decal3(14)"}</t>
  </si>
  <si>
    <t>{"project"="Cranford Forms","form"="NJ1 - Sanitation Rpt","common-field"="Customer_Name","field"="PCO_Comments3(14)"}</t>
  </si>
  <si>
    <t>{"project"="Cranford Forms","form"="NJ1 - Sanitation Rpt","common-field"="Customer_Name","field"="treatment_type3(14)"}</t>
  </si>
  <si>
    <t>{"project"="Cranford Forms","form"="NJ1 - Sanitation Rpt","common-field"="Customer_Name","field"="Treatment_Location3(14)"}</t>
  </si>
  <si>
    <t>{"project"="Cranford Forms","form"="NJ1 - Sanitation Rpt","common-field"="Customer_Name","field"="Resident_Signature3(14)"}</t>
  </si>
  <si>
    <t>{"project"="Cranford Forms","form"="NJ1 - Sanitation Rpt","common-field"="Customer_Name","field"="Unit_Access3(15)"}</t>
  </si>
  <si>
    <t>{"project"="Cranford Forms","form"="NJ1 - Sanitation Rpt","common-field"="Customer_Name","field"="NJ_Decal3(15)"}</t>
  </si>
  <si>
    <t>{"project"="Cranford Forms","form"="NJ1 - Sanitation Rpt","common-field"="Customer_Name","field"="PCO_Comments3(15)"}</t>
  </si>
  <si>
    <t>{"project"="Cranford Forms","form"="NJ1 - Sanitation Rpt","common-field"="Customer_Name","field"="treatment_type3(15)"}</t>
  </si>
  <si>
    <t>{"project"="Cranford Forms","form"="NJ1 - Sanitation Rpt","common-field"="Customer_Name","field"="Treatment_Location3(15)"}</t>
  </si>
  <si>
    <t>{"project"="Cranford Forms","form"="NJ1 - Sanitation Rpt","common-field"="Customer_Name","field"="Resident_Signature3(15)"}</t>
  </si>
  <si>
    <t>{"project"="Cranford Forms","form"="NJ1 - Sanitation Rpt","common-field"="Customer_Name","field"="Unit_Access3(16)"}</t>
  </si>
  <si>
    <t>{"project"="Cranford Forms","form"="NJ1 - Sanitation Rpt","common-field"="Customer_Name","field"="NJ_Decal3(16)"}</t>
  </si>
  <si>
    <t>{"project"="Cranford Forms","form"="NJ1 - Sanitation Rpt","common-field"="Customer_Name","field"="PCO_Comments3(16)"}</t>
  </si>
  <si>
    <t>{"project"="Cranford Forms","form"="NJ1 - Sanitation Rpt","common-field"="Customer_Name","field"="treatment_type3(16)"}</t>
  </si>
  <si>
    <t>{"project"="Cranford Forms","form"="NJ1 - Sanitation Rpt","common-field"="Customer_Name","field"="Treatment_Location3(16)"}</t>
  </si>
  <si>
    <t>{"project"="Cranford Forms","form"="NJ1 - Sanitation Rpt","common-field"="Customer_Name","field"="Resident_Signature3(16)"}</t>
  </si>
  <si>
    <t>{"project"="Cranford Forms","form"="NJ1 - Sanitation Rpt","common-field"="Customer_Name","field"="Unit_Access3(17)"}</t>
  </si>
  <si>
    <t>{"project"="Cranford Forms","form"="NJ1 - Sanitation Rpt","common-field"="Customer_Name","field"="NJ_Decal3(17)"}</t>
  </si>
  <si>
    <t>{"project"="Cranford Forms","form"="NJ1 - Sanitation Rpt","common-field"="Customer_Name","field"="PCO_Comments3(17)"}</t>
  </si>
  <si>
    <t>{"project"="Cranford Forms","form"="NJ1 - Sanitation Rpt","common-field"="Customer_Name","field"="treatment_type3(17)"}</t>
  </si>
  <si>
    <t>{"project"="Cranford Forms","form"="NJ1 - Sanitation Rpt","common-field"="Customer_Name","field"="Treatment_Location3(17)"}</t>
  </si>
  <si>
    <t>{"project"="Cranford Forms","form"="NJ1 - Sanitation Rpt","common-field"="Customer_Name","field"="Resident_Signature3(17)"}</t>
  </si>
  <si>
    <t>{"project"="Cranford Forms","form"="NJ1 - Sanitation Rpt","common-field"="Customer_Name","field"="Unit_Access3(18)"}</t>
  </si>
  <si>
    <t>{"project"="Cranford Forms","form"="NJ1 - Sanitation Rpt","common-field"="Customer_Name","field"="NJ_Decal3(18)"}</t>
  </si>
  <si>
    <t>{"project"="Cranford Forms","form"="NJ1 - Sanitation Rpt","common-field"="Customer_Name","field"="PCO_Comments3(18)"}</t>
  </si>
  <si>
    <t>{"project"="Cranford Forms","form"="NJ1 - Sanitation Rpt","common-field"="Customer_Name","field"="treatment_type3(18)"}</t>
  </si>
  <si>
    <t>{"project"="Cranford Forms","form"="NJ1 - Sanitation Rpt","common-field"="Customer_Name","field"="Treatment_Location3(18)"}</t>
  </si>
  <si>
    <t>{"project"="Cranford Forms","form"="NJ1 - Sanitation Rpt","common-field"="Customer_Name","field"="Resident_Signature3(18)"}</t>
  </si>
  <si>
    <t>{"project"="Cranford Forms","form"="NJ1 - Sanitation Rpt","common-field"="Customer_Name","field"="Unit_Access3(19)"}</t>
  </si>
  <si>
    <t>{"project"="Cranford Forms","form"="NJ1 - Sanitation Rpt","common-field"="Customer_Name","field"="NJ_Decal3(19)"}</t>
  </si>
  <si>
    <t>{"project"="Cranford Forms","form"="NJ1 - Sanitation Rpt","common-field"="Customer_Name","field"="PCO_Comments3(19)"}</t>
  </si>
  <si>
    <t>{"project"="Cranford Forms","form"="NJ1 - Sanitation Rpt","common-field"="Customer_Name","field"="treatment_type3(19)"}</t>
  </si>
  <si>
    <t>{"project"="Cranford Forms","form"="NJ1 - Sanitation Rpt","common-field"="Customer_Name","field"="Treatment_Location3(19)"}</t>
  </si>
  <si>
    <t>{"project"="Cranford Forms","form"="NJ1 - Sanitation Rpt","common-field"="Customer_Name","field"="Resident_Signature3(19)"}</t>
  </si>
  <si>
    <t>{"project"="Cranford Forms","form"="NJ1 - Sanitation Rpt","common-field"="Customer_Name","field"="Unit_Access3(20)"}</t>
  </si>
  <si>
    <t>{"project"="Cranford Forms","form"="NJ1 - Sanitation Rpt","common-field"="Customer_Name","field"="NJ_Decal3(20)"}</t>
  </si>
  <si>
    <t>{"project"="Cranford Forms","form"="NJ1 - Sanitation Rpt","common-field"="Customer_Name","field"="PCO_Comments3(20)"}</t>
  </si>
  <si>
    <t>{"project"="Cranford Forms","form"="NJ1 - Sanitation Rpt","common-field"="Customer_Name","field"="treatment_type3(20)"}</t>
  </si>
  <si>
    <t>{"project"="Cranford Forms","form"="NJ1 - Sanitation Rpt","common-field"="Customer_Name","field"="Treatment_Location3(20)"}</t>
  </si>
  <si>
    <t>{"project"="Cranford Forms","form"="NJ1 - Sanitation Rpt","common-field"="Customer_Name","field"="Resident_Signature3(20)"}</t>
  </si>
  <si>
    <t>{"project"="Cranford Forms","form"="NJ1 - Sanitation Rpt","common-field"="Customer_Name","field"="Unit_Access4(1)"}</t>
  </si>
  <si>
    <t>{"project"="Cranford Forms","form"="NJ1 - Sanitation Rpt","common-field"="Customer_Name","field"="NJ_Decal4(1)"}</t>
  </si>
  <si>
    <t>{"project"="Cranford Forms","form"="NJ1 - Sanitation Rpt","common-field"="Customer_Name","field"="PCO_Comments4(1)"}</t>
  </si>
  <si>
    <t>{"project"="Cranford Forms","form"="NJ1 - Sanitation Rpt","common-field"="Customer_Name","field"="treatment_type4(1)"}</t>
  </si>
  <si>
    <t>{"project"="Cranford Forms","form"="NJ1 - Sanitation Rpt","common-field"="Customer_Name","field"="Treatment_Location4(1)"}</t>
  </si>
  <si>
    <t>{"project"="Cranford Forms","form"="NJ1 - Sanitation Rpt","common-field"="Customer_Name","field"="Resident_Signature4(1)"}</t>
  </si>
  <si>
    <t>{"project"="Cranford Forms","form"="NJ1 - Sanitation Rpt","common-field"="Customer_Name","field"="Unit_Access4(2)"}</t>
  </si>
  <si>
    <t>{"project"="Cranford Forms","form"="NJ1 - Sanitation Rpt","common-field"="Customer_Name","field"="NJ_Decal4(2)"}</t>
  </si>
  <si>
    <t>{"project"="Cranford Forms","form"="NJ1 - Sanitation Rpt","common-field"="Customer_Name","field"="PCO_Comments4(2)"}</t>
  </si>
  <si>
    <t>{"project"="Cranford Forms","form"="NJ1 - Sanitation Rpt","common-field"="Customer_Name","field"="treatment_type4(2)"}</t>
  </si>
  <si>
    <t>{"project"="Cranford Forms","form"="NJ1 - Sanitation Rpt","common-field"="Customer_Name","field"="Treatment_Location4(2)"}</t>
  </si>
  <si>
    <t>{"project"="Cranford Forms","form"="NJ1 - Sanitation Rpt","common-field"="Customer_Name","field"="Resident_Signature4(2)"}</t>
  </si>
  <si>
    <t>{"project"="Cranford Forms","form"="NJ1 - Sanitation Rpt","common-field"="Customer_Name","field"="Unit_Access4(3)"}</t>
  </si>
  <si>
    <t>{"project"="Cranford Forms","form"="NJ1 - Sanitation Rpt","common-field"="Customer_Name","field"="NJ_Decal4(3)"}</t>
  </si>
  <si>
    <t>{"project"="Cranford Forms","form"="NJ1 - Sanitation Rpt","common-field"="Customer_Name","field"="PCO_Comments4(3)"}</t>
  </si>
  <si>
    <t>{"project"="Cranford Forms","form"="NJ1 - Sanitation Rpt","common-field"="Customer_Name","field"="treatment_type4(3)"}</t>
  </si>
  <si>
    <t>{"project"="Cranford Forms","form"="NJ1 - Sanitation Rpt","common-field"="Customer_Name","field"="Treatment_Location4(3)"}</t>
  </si>
  <si>
    <t>{"project"="Cranford Forms","form"="NJ1 - Sanitation Rpt","common-field"="Customer_Name","field"="Resident_Signature4(3)"}</t>
  </si>
  <si>
    <t>{"project"="Cranford Forms","form"="NJ1 - Sanitation Rpt","common-field"="Customer_Name","field"="Unit_Access4(4)"}</t>
  </si>
  <si>
    <t>{"project"="Cranford Forms","form"="NJ1 - Sanitation Rpt","common-field"="Customer_Name","field"="NJ_Decal4(4)"}</t>
  </si>
  <si>
    <t>{"project"="Cranford Forms","form"="NJ1 - Sanitation Rpt","common-field"="Customer_Name","field"="PCO_Comments4(4)"}</t>
  </si>
  <si>
    <t>{"project"="Cranford Forms","form"="NJ1 - Sanitation Rpt","common-field"="Customer_Name","field"="treatment_type4(4)"}</t>
  </si>
  <si>
    <t>{"project"="Cranford Forms","form"="NJ1 - Sanitation Rpt","common-field"="Customer_Name","field"="Treatment_Location4(4)"}</t>
  </si>
  <si>
    <t>{"project"="Cranford Forms","form"="NJ1 - Sanitation Rpt","common-field"="Customer_Name","field"="Resident_Signature4(4)"}</t>
  </si>
  <si>
    <t>{"project"="Cranford Forms","form"="NJ1 - Sanitation Rpt","common-field"="Customer_Name","field"="Unit_Access4(5)"}</t>
  </si>
  <si>
    <t>{"project"="Cranford Forms","form"="NJ1 - Sanitation Rpt","common-field"="Customer_Name","field"="NJ_Decal4(5)"}</t>
  </si>
  <si>
    <t>{"project"="Cranford Forms","form"="NJ1 - Sanitation Rpt","common-field"="Customer_Name","field"="PCO_Comments4(5)"}</t>
  </si>
  <si>
    <t>{"project"="Cranford Forms","form"="NJ1 - Sanitation Rpt","common-field"="Customer_Name","field"="treatment_type4(5)"}</t>
  </si>
  <si>
    <t>{"project"="Cranford Forms","form"="NJ1 - Sanitation Rpt","common-field"="Customer_Name","field"="Treatment_Location4(5)"}</t>
  </si>
  <si>
    <t>{"project"="Cranford Forms","form"="NJ1 - Sanitation Rpt","common-field"="Customer_Name","field"="Resident_Signature4(5)"}</t>
  </si>
  <si>
    <t>{"project"="Cranford Forms","form"="NJ1 - Sanitation Rpt","common-field"="Customer_Name","field"="Unit_Access4(6)"}</t>
  </si>
  <si>
    <t>{"project"="Cranford Forms","form"="NJ1 - Sanitation Rpt","common-field"="Customer_Name","field"="NJ_Decal4(6)"}</t>
  </si>
  <si>
    <t>{"project"="Cranford Forms","form"="NJ1 - Sanitation Rpt","common-field"="Customer_Name","field"="PCO_Comments4(6)"}</t>
  </si>
  <si>
    <t>{"project"="Cranford Forms","form"="NJ1 - Sanitation Rpt","common-field"="Customer_Name","field"="treatment_type4(6)"}</t>
  </si>
  <si>
    <t>{"project"="Cranford Forms","form"="NJ1 - Sanitation Rpt","common-field"="Customer_Name","field"="Treatment_Location4(6)"}</t>
  </si>
  <si>
    <t>{"project"="Cranford Forms","form"="NJ1 - Sanitation Rpt","common-field"="Customer_Name","field"="Resident_Signature4(6)"}</t>
  </si>
  <si>
    <t>{"project"="Cranford Forms","form"="NJ1 - Sanitation Rpt","common-field"="Customer_Name","field"="Unit_Access4(7)"}</t>
  </si>
  <si>
    <t>{"project"="Cranford Forms","form"="NJ1 - Sanitation Rpt","common-field"="Customer_Name","field"="NJ_Decal4(7)"}</t>
  </si>
  <si>
    <t>{"project"="Cranford Forms","form"="NJ1 - Sanitation Rpt","common-field"="Customer_Name","field"="PCO_Comments4(7)"}</t>
  </si>
  <si>
    <t>{"project"="Cranford Forms","form"="NJ1 - Sanitation Rpt","common-field"="Customer_Name","field"="treatment_type4(7)"}</t>
  </si>
  <si>
    <t>{"project"="Cranford Forms","form"="NJ1 - Sanitation Rpt","common-field"="Customer_Name","field"="Treatment_Location4(7)"}</t>
  </si>
  <si>
    <t>{"project"="Cranford Forms","form"="NJ1 - Sanitation Rpt","common-field"="Customer_Name","field"="Resident_Signature4(7)"}</t>
  </si>
  <si>
    <t>{"project"="Cranford Forms","form"="NJ1 - Sanitation Rpt","common-field"="Customer_Name","field"="Unit_Access4(8)"}</t>
  </si>
  <si>
    <t>{"project"="Cranford Forms","form"="NJ1 - Sanitation Rpt","common-field"="Customer_Name","field"="NJ_Decal4(8)"}</t>
  </si>
  <si>
    <t>{"project"="Cranford Forms","form"="NJ1 - Sanitation Rpt","common-field"="Customer_Name","field"="PCO_Comments4(8)"}</t>
  </si>
  <si>
    <t>{"project"="Cranford Forms","form"="NJ1 - Sanitation Rpt","common-field"="Customer_Name","field"="treatment_type4(8)"}</t>
  </si>
  <si>
    <t>{"project"="Cranford Forms","form"="NJ1 - Sanitation Rpt","common-field"="Customer_Name","field"="Treatment_Location4(8)"}</t>
  </si>
  <si>
    <t>{"project"="Cranford Forms","form"="NJ1 - Sanitation Rpt","common-field"="Customer_Name","field"="Resident_Signature4(8)"}</t>
  </si>
  <si>
    <t>{"project"="Cranford Forms","form"="NJ1 - Sanitation Rpt","common-field"="Customer_Name","field"="Unit_Access4(9)"}</t>
  </si>
  <si>
    <t>{"project"="Cranford Forms","form"="NJ1 - Sanitation Rpt","common-field"="Customer_Name","field"="NJ_Decal4(9)"}</t>
  </si>
  <si>
    <t>{"project"="Cranford Forms","form"="NJ1 - Sanitation Rpt","common-field"="Customer_Name","field"="PCO_Comments4(9)"}</t>
  </si>
  <si>
    <t>{"project"="Cranford Forms","form"="NJ1 - Sanitation Rpt","common-field"="Customer_Name","field"="treatment_type4(9)"}</t>
  </si>
  <si>
    <t>{"project"="Cranford Forms","form"="NJ1 - Sanitation Rpt","common-field"="Customer_Name","field"="Treatment_Location4(9)"}</t>
  </si>
  <si>
    <t>{"project"="Cranford Forms","form"="NJ1 - Sanitation Rpt","common-field"="Customer_Name","field"="Resident_Signature4(9)"}</t>
  </si>
  <si>
    <t>{"project"="Cranford Forms","form"="NJ1 - Sanitation Rpt","common-field"="Customer_Name","field"="Unit_Access4(10)"}</t>
  </si>
  <si>
    <t>{"project"="Cranford Forms","form"="NJ1 - Sanitation Rpt","common-field"="Customer_Name","field"="NJ_Decal4(10)"}</t>
  </si>
  <si>
    <t>{"project"="Cranford Forms","form"="NJ1 - Sanitation Rpt","common-field"="Customer_Name","field"="PCO_Comments4(10)"}</t>
  </si>
  <si>
    <t>{"project"="Cranford Forms","form"="NJ1 - Sanitation Rpt","common-field"="Customer_Name","field"="treatment_type4(10)"}</t>
  </si>
  <si>
    <t>{"project"="Cranford Forms","form"="NJ1 - Sanitation Rpt","common-field"="Customer_Name","field"="Treatment_Location4(10)"}</t>
  </si>
  <si>
    <t>{"project"="Cranford Forms","form"="NJ1 - Sanitation Rpt","common-field"="Customer_Name","field"="Resident_Signature4(10)"}</t>
  </si>
  <si>
    <t>{"project"="Cranford Forms","form"="NJ1 - Sanitation Rpt","common-field"="Customer_Name","field"="Unit_Access4(11)"}</t>
  </si>
  <si>
    <t>{"project"="Cranford Forms","form"="NJ1 - Sanitation Rpt","common-field"="Customer_Name","field"="NJ_Decal4(11)"}</t>
  </si>
  <si>
    <t>{"project"="Cranford Forms","form"="NJ1 - Sanitation Rpt","common-field"="Customer_Name","field"="PCO_Comments4(11)"}</t>
  </si>
  <si>
    <t>{"project"="Cranford Forms","form"="NJ1 - Sanitation Rpt","common-field"="Customer_Name","field"="treatment_type4(11)"}</t>
  </si>
  <si>
    <t>{"project"="Cranford Forms","form"="NJ1 - Sanitation Rpt","common-field"="Customer_Name","field"="Treatment_Location4(11)"}</t>
  </si>
  <si>
    <t>{"project"="Cranford Forms","form"="NJ1 - Sanitation Rpt","common-field"="Customer_Name","field"="Resident_Signature4(11)"}</t>
  </si>
  <si>
    <t>{"project"="Cranford Forms","form"="NJ1 - Sanitation Rpt","common-field"="Customer_Name","field"="Unit_Access4(12)"}</t>
  </si>
  <si>
    <t>{"project"="Cranford Forms","form"="NJ1 - Sanitation Rpt","common-field"="Customer_Name","field"="NJ_Decal4(12)"}</t>
  </si>
  <si>
    <t>{"project"="Cranford Forms","form"="NJ1 - Sanitation Rpt","common-field"="Customer_Name","field"="PCO_Comments4(12)"}</t>
  </si>
  <si>
    <t>{"project"="Cranford Forms","form"="NJ1 - Sanitation Rpt","common-field"="Customer_Name","field"="treatment_type4(12)"}</t>
  </si>
  <si>
    <t>{"project"="Cranford Forms","form"="NJ1 - Sanitation Rpt","common-field"="Customer_Name","field"="Treatment_Location4(12)"}</t>
  </si>
  <si>
    <t>{"project"="Cranford Forms","form"="NJ1 - Sanitation Rpt","common-field"="Customer_Name","field"="Resident_Signature4(12)"}</t>
  </si>
  <si>
    <t>{"project"="Cranford Forms","form"="NJ1 - Sanitation Rpt","common-field"="Customer_Name","field"="Unit_Access4(13)"}</t>
  </si>
  <si>
    <t>{"project"="Cranford Forms","form"="NJ1 - Sanitation Rpt","common-field"="Customer_Name","field"="NJ_Decal4(13)"}</t>
  </si>
  <si>
    <t>{"project"="Cranford Forms","form"="NJ1 - Sanitation Rpt","common-field"="Customer_Name","field"="PCO_Comments4(13)"}</t>
  </si>
  <si>
    <t>{"project"="Cranford Forms","form"="NJ1 - Sanitation Rpt","common-field"="Customer_Name","field"="treatment_type4(13)"}</t>
  </si>
  <si>
    <t>{"project"="Cranford Forms","form"="NJ1 - Sanitation Rpt","common-field"="Customer_Name","field"="Treatment_Location4(13)"}</t>
  </si>
  <si>
    <t>{"project"="Cranford Forms","form"="NJ1 - Sanitation Rpt","common-field"="Customer_Name","field"="Resident_Signature4(13)"}</t>
  </si>
  <si>
    <t>{"project"="Cranford Forms","form"="NJ1 - Sanitation Rpt","common-field"="Customer_Name","field"="Unit_Access4(14)"}</t>
  </si>
  <si>
    <t>{"project"="Cranford Forms","form"="NJ1 - Sanitation Rpt","common-field"="Customer_Name","field"="NJ_Decal4(14)"}</t>
  </si>
  <si>
    <t>{"project"="Cranford Forms","form"="NJ1 - Sanitation Rpt","common-field"="Customer_Name","field"="PCO_Comments4(14)"}</t>
  </si>
  <si>
    <t>{"project"="Cranford Forms","form"="NJ1 - Sanitation Rpt","common-field"="Customer_Name","field"="treatment_type4(14)"}</t>
  </si>
  <si>
    <t>{"project"="Cranford Forms","form"="NJ1 - Sanitation Rpt","common-field"="Customer_Name","field"="Treatment_Location4(14)"}</t>
  </si>
  <si>
    <t>{"project"="Cranford Forms","form"="NJ1 - Sanitation Rpt","common-field"="Customer_Name","field"="Resident_Signature4(14)"}</t>
  </si>
  <si>
    <t>{"project"="Cranford Forms","form"="NJ1 - Sanitation Rpt","common-field"="Customer_Name","field"="Unit_Access4(15)"}</t>
  </si>
  <si>
    <t>{"project"="Cranford Forms","form"="NJ1 - Sanitation Rpt","common-field"="Customer_Name","field"="NJ_Decal4(15)"}</t>
  </si>
  <si>
    <t>{"project"="Cranford Forms","form"="NJ1 - Sanitation Rpt","common-field"="Customer_Name","field"="PCO_Comments4(15)"}</t>
  </si>
  <si>
    <t>{"project"="Cranford Forms","form"="NJ1 - Sanitation Rpt","common-field"="Customer_Name","field"="treatment_type4(15)"}</t>
  </si>
  <si>
    <t>{"project"="Cranford Forms","form"="NJ1 - Sanitation Rpt","common-field"="Customer_Name","field"="Treatment_Location4(15)"}</t>
  </si>
  <si>
    <t>{"project"="Cranford Forms","form"="NJ1 - Sanitation Rpt","common-field"="Customer_Name","field"="Resident_Signature4(15)"}</t>
  </si>
  <si>
    <t>{"project"="Cranford Forms","form"="NJ1 - Sanitation Rpt","common-field"="Customer_Name","field"="Unit_Access4(16)"}</t>
  </si>
  <si>
    <t>{"project"="Cranford Forms","form"="NJ1 - Sanitation Rpt","common-field"="Customer_Name","field"="NJ_Decal4(16)"}</t>
  </si>
  <si>
    <t>{"project"="Cranford Forms","form"="NJ1 - Sanitation Rpt","common-field"="Customer_Name","field"="PCO_Comments4(16)"}</t>
  </si>
  <si>
    <t>{"project"="Cranford Forms","form"="NJ1 - Sanitation Rpt","common-field"="Customer_Name","field"="treatment_type4(16)"}</t>
  </si>
  <si>
    <t>{"project"="Cranford Forms","form"="NJ1 - Sanitation Rpt","common-field"="Customer_Name","field"="Treatment_Location4(16)"}</t>
  </si>
  <si>
    <t>{"project"="Cranford Forms","form"="NJ1 - Sanitation Rpt","common-field"="Customer_Name","field"="Resident_Signature4(16)"}</t>
  </si>
  <si>
    <t>{"project"="Cranford Forms","form"="NJ1 - Sanitation Rpt","common-field"="Customer_Name","field"="Unit_Access4(17)"}</t>
  </si>
  <si>
    <t>{"project"="Cranford Forms","form"="NJ1 - Sanitation Rpt","common-field"="Customer_Name","field"="NJ_Decal4(17)"}</t>
  </si>
  <si>
    <t>{"project"="Cranford Forms","form"="NJ1 - Sanitation Rpt","common-field"="Customer_Name","field"="PCO_Comments4(17)"}</t>
  </si>
  <si>
    <t>{"project"="Cranford Forms","form"="NJ1 - Sanitation Rpt","common-field"="Customer_Name","field"="treatment_type4(17)"}</t>
  </si>
  <si>
    <t>{"project"="Cranford Forms","form"="NJ1 - Sanitation Rpt","common-field"="Customer_Name","field"="Treatment_Location4(17)"}</t>
  </si>
  <si>
    <t>{"project"="Cranford Forms","form"="NJ1 - Sanitation Rpt","common-field"="Customer_Name","field"="Resident_Signature4(17)"}</t>
  </si>
  <si>
    <t>{"project"="Cranford Forms","form"="NJ1 - Sanitation Rpt","common-field"="Customer_Name","field"="Unit_Access4(18)"}</t>
  </si>
  <si>
    <t>{"project"="Cranford Forms","form"="NJ1 - Sanitation Rpt","common-field"="Customer_Name","field"="NJ_Decal4(18)"}</t>
  </si>
  <si>
    <t>{"project"="Cranford Forms","form"="NJ1 - Sanitation Rpt","common-field"="Customer_Name","field"="PCO_Comments4(18)"}</t>
  </si>
  <si>
    <t>{"project"="Cranford Forms","form"="NJ1 - Sanitation Rpt","common-field"="Customer_Name","field"="treatment_type4(18)"}</t>
  </si>
  <si>
    <t>{"project"="Cranford Forms","form"="NJ1 - Sanitation Rpt","common-field"="Customer_Name","field"="Treatment_Location4(18)"}</t>
  </si>
  <si>
    <t>{"project"="Cranford Forms","form"="NJ1 - Sanitation Rpt","common-field"="Customer_Name","field"="Resident_Signature4(18)"}</t>
  </si>
  <si>
    <t>{"project"="Cranford Forms","form"="NJ1 - Sanitation Rpt","common-field"="Customer_Name","field"="Unit_Access4(19)"}</t>
  </si>
  <si>
    <t>{"project"="Cranford Forms","form"="NJ1 - Sanitation Rpt","common-field"="Customer_Name","field"="NJ_Decal4(19)"}</t>
  </si>
  <si>
    <t>{"project"="Cranford Forms","form"="NJ1 - Sanitation Rpt","common-field"="Customer_Name","field"="PCO_Comments4(19)"}</t>
  </si>
  <si>
    <t>{"project"="Cranford Forms","form"="NJ1 - Sanitation Rpt","common-field"="Customer_Name","field"="treatment_type4(19)"}</t>
  </si>
  <si>
    <t>{"project"="Cranford Forms","form"="NJ1 - Sanitation Rpt","common-field"="Customer_Name","field"="Treatment_Location4(19)"}</t>
  </si>
  <si>
    <t>{"project"="Cranford Forms","form"="NJ1 - Sanitation Rpt","common-field"="Customer_Name","field"="Resident_Signature4(19)"}</t>
  </si>
  <si>
    <t>{"project"="Cranford Forms","form"="NJ1 - Sanitation Rpt","common-field"="Customer_Name","field"="Unit_Access4(20)"}</t>
  </si>
  <si>
    <t>{"project"="Cranford Forms","form"="NJ1 - Sanitation Rpt","common-field"="Customer_Name","field"="NJ_Decal4(20)"}</t>
  </si>
  <si>
    <t>{"project"="Cranford Forms","form"="NJ1 - Sanitation Rpt","common-field"="Customer_Name","field"="PCO_Comments4(20)"}</t>
  </si>
  <si>
    <t>{"project"="Cranford Forms","form"="NJ1 - Sanitation Rpt","common-field"="Customer_Name","field"="treatment_type4(20)"}</t>
  </si>
  <si>
    <t>{"project"="Cranford Forms","form"="NJ1 - Sanitation Rpt","common-field"="Customer_Name","field"="Treatment_Location4(20)"}</t>
  </si>
  <si>
    <t>{"project"="Cranford Forms","form"="NJ1 - Sanitation Rpt","common-field"="Customer_Name","field"="Resident_Signature4(20)"}</t>
  </si>
  <si>
    <t>{"project"="Cranford Forms","form"="NJ1 - Sanitation Rpt","common-field"="Customer_Name","field"="Unit_Access5(1)"}</t>
  </si>
  <si>
    <t>{"project"="Cranford Forms","form"="NJ1 - Sanitation Rpt","common-field"="Customer_Name","field"="NJ_Decal5(1)"}</t>
  </si>
  <si>
    <t>{"project"="Cranford Forms","form"="NJ1 - Sanitation Rpt","common-field"="Customer_Name","field"="PCO_Comments5(1)"}</t>
  </si>
  <si>
    <t>{"project"="Cranford Forms","form"="NJ1 - Sanitation Rpt","common-field"="Customer_Name","field"="treatment_type5(1)"}</t>
  </si>
  <si>
    <t>{"project"="Cranford Forms","form"="NJ1 - Sanitation Rpt","common-field"="Customer_Name","field"="Treatment_Location5(1)"}</t>
  </si>
  <si>
    <t>{"project"="Cranford Forms","form"="NJ1 - Sanitation Rpt","common-field"="Customer_Name","field"="Resident_Signature5(1)"}</t>
  </si>
  <si>
    <t>{"project"="Cranford Forms","form"="NJ1 - Sanitation Rpt","common-field"="Customer_Name","field"="Unit_Access5(2)"}</t>
  </si>
  <si>
    <t>{"project"="Cranford Forms","form"="NJ1 - Sanitation Rpt","common-field"="Customer_Name","field"="NJ_Decal5(2)"}</t>
  </si>
  <si>
    <t>{"project"="Cranford Forms","form"="NJ1 - Sanitation Rpt","common-field"="Customer_Name","field"="PCO_Comments5(2)"}</t>
  </si>
  <si>
    <t>{"project"="Cranford Forms","form"="NJ1 - Sanitation Rpt","common-field"="Customer_Name","field"="treatment_type5(2)"}</t>
  </si>
  <si>
    <t>{"project"="Cranford Forms","form"="NJ1 - Sanitation Rpt","common-field"="Customer_Name","field"="Treatment_Location5(2)"}</t>
  </si>
  <si>
    <t>{"project"="Cranford Forms","form"="NJ1 - Sanitation Rpt","common-field"="Customer_Name","field"="Resident_Signature5(2)"}</t>
  </si>
  <si>
    <t>{"project"="Cranford Forms","form"="NJ1 - Sanitation Rpt","common-field"="Customer_Name","field"="Unit_Access5(3)"}</t>
  </si>
  <si>
    <t>{"project"="Cranford Forms","form"="NJ1 - Sanitation Rpt","common-field"="Customer_Name","field"="NJ_Decal5(3)"}</t>
  </si>
  <si>
    <t>{"project"="Cranford Forms","form"="NJ1 - Sanitation Rpt","common-field"="Customer_Name","field"="PCO_Comments5(3)"}</t>
  </si>
  <si>
    <t>{"project"="Cranford Forms","form"="NJ1 - Sanitation Rpt","common-field"="Customer_Name","field"="treatment_type5(3)"}</t>
  </si>
  <si>
    <t>{"project"="Cranford Forms","form"="NJ1 - Sanitation Rpt","common-field"="Customer_Name","field"="Treatment_Location5(3)"}</t>
  </si>
  <si>
    <t>{"project"="Cranford Forms","form"="NJ1 - Sanitation Rpt","common-field"="Customer_Name","field"="Resident_Signature5(3)"}</t>
  </si>
  <si>
    <t>{"project"="Cranford Forms","form"="NJ1 - Sanitation Rpt","common-field"="Customer_Name","field"="Unit_Access5(4)"}</t>
  </si>
  <si>
    <t>{"project"="Cranford Forms","form"="NJ1 - Sanitation Rpt","common-field"="Customer_Name","field"="NJ_Decal5(4)"}</t>
  </si>
  <si>
    <t>{"project"="Cranford Forms","form"="NJ1 - Sanitation Rpt","common-field"="Customer_Name","field"="PCO_Comments5(4)"}</t>
  </si>
  <si>
    <t>{"project"="Cranford Forms","form"="NJ1 - Sanitation Rpt","common-field"="Customer_Name","field"="treatment_type5(4)"}</t>
  </si>
  <si>
    <t>{"project"="Cranford Forms","form"="NJ1 - Sanitation Rpt","common-field"="Customer_Name","field"="Treatment_Location5(4)"}</t>
  </si>
  <si>
    <t>{"project"="Cranford Forms","form"="NJ1 - Sanitation Rpt","common-field"="Customer_Name","field"="Resident_Signature5(4)"}</t>
  </si>
  <si>
    <t>{"project"="Cranford Forms","form"="NJ1 - Sanitation Rpt","common-field"="Customer_Name","field"="Unit_Access5(5)"}</t>
  </si>
  <si>
    <t>{"project"="Cranford Forms","form"="NJ1 - Sanitation Rpt","common-field"="Customer_Name","field"="NJ_Decal5(5)"}</t>
  </si>
  <si>
    <t>{"project"="Cranford Forms","form"="NJ1 - Sanitation Rpt","common-field"="Customer_Name","field"="PCO_Comments5(5)"}</t>
  </si>
  <si>
    <t>{"project"="Cranford Forms","form"="NJ1 - Sanitation Rpt","common-field"="Customer_Name","field"="treatment_type5(5)"}</t>
  </si>
  <si>
    <t>{"project"="Cranford Forms","form"="NJ1 - Sanitation Rpt","common-field"="Customer_Name","field"="Treatment_Location5(5)"}</t>
  </si>
  <si>
    <t>{"project"="Cranford Forms","form"="NJ1 - Sanitation Rpt","common-field"="Customer_Name","field"="Resident_Signature5(5)"}</t>
  </si>
  <si>
    <t>{"project"="Cranford Forms","form"="NJ1 - Sanitation Rpt","common-field"="Customer_Name","field"="Unit_Access5(6)"}</t>
  </si>
  <si>
    <t>{"project"="Cranford Forms","form"="NJ1 - Sanitation Rpt","common-field"="Customer_Name","field"="NJ_Decal5(6)"}</t>
  </si>
  <si>
    <t>{"project"="Cranford Forms","form"="NJ1 - Sanitation Rpt","common-field"="Customer_Name","field"="PCO_Comments5(6)"}</t>
  </si>
  <si>
    <t>{"project"="Cranford Forms","form"="NJ1 - Sanitation Rpt","common-field"="Customer_Name","field"="treatment_type5(6)"}</t>
  </si>
  <si>
    <t>{"project"="Cranford Forms","form"="NJ1 - Sanitation Rpt","common-field"="Customer_Name","field"="Treatment_Location5(6)"}</t>
  </si>
  <si>
    <t>{"project"="Cranford Forms","form"="NJ1 - Sanitation Rpt","common-field"="Customer_Name","field"="Resident_Signature5(6)"}</t>
  </si>
  <si>
    <t>{"project"="Cranford Forms","form"="NJ1 - Sanitation Rpt","common-field"="Customer_Name","field"="Unit_Access5(7)"}</t>
  </si>
  <si>
    <t>{"project"="Cranford Forms","form"="NJ1 - Sanitation Rpt","common-field"="Customer_Name","field"="NJ_Decal5(7)"}</t>
  </si>
  <si>
    <t>{"project"="Cranford Forms","form"="NJ1 - Sanitation Rpt","common-field"="Customer_Name","field"="PCO_Comments5(7)"}</t>
  </si>
  <si>
    <t>{"project"="Cranford Forms","form"="NJ1 - Sanitation Rpt","common-field"="Customer_Name","field"="treatment_type5(7)"}</t>
  </si>
  <si>
    <t>{"project"="Cranford Forms","form"="NJ1 - Sanitation Rpt","common-field"="Customer_Name","field"="Treatment_Location5(7)"}</t>
  </si>
  <si>
    <t>{"project"="Cranford Forms","form"="NJ1 - Sanitation Rpt","common-field"="Customer_Name","field"="Resident_Signature5(7)"}</t>
  </si>
  <si>
    <t>{"project"="Cranford Forms","form"="NJ1 - Sanitation Rpt","common-field"="Customer_Name","field"="Unit_Access5(8)"}</t>
  </si>
  <si>
    <t>{"project"="Cranford Forms","form"="NJ1 - Sanitation Rpt","common-field"="Customer_Name","field"="NJ_Decal5(8)"}</t>
  </si>
  <si>
    <t>{"project"="Cranford Forms","form"="NJ1 - Sanitation Rpt","common-field"="Customer_Name","field"="PCO_Comments5(8)"}</t>
  </si>
  <si>
    <t>{"project"="Cranford Forms","form"="NJ1 - Sanitation Rpt","common-field"="Customer_Name","field"="treatment_type5(8)"}</t>
  </si>
  <si>
    <t>{"project"="Cranford Forms","form"="NJ1 - Sanitation Rpt","common-field"="Customer_Name","field"="Treatment_Location5(8)"}</t>
  </si>
  <si>
    <t>{"project"="Cranford Forms","form"="NJ1 - Sanitation Rpt","common-field"="Customer_Name","field"="Resident_Signature5(8)"}</t>
  </si>
  <si>
    <t>{"project"="Cranford Forms","form"="NJ1 - Sanitation Rpt","common-field"="Customer_Name","field"="Unit_Access5(9)"}</t>
  </si>
  <si>
    <t>{"project"="Cranford Forms","form"="NJ1 - Sanitation Rpt","common-field"="Customer_Name","field"="NJ_Decal5(9)"}</t>
  </si>
  <si>
    <t>{"project"="Cranford Forms","form"="NJ1 - Sanitation Rpt","common-field"="Customer_Name","field"="PCO_Comments5(9)"}</t>
  </si>
  <si>
    <t>{"project"="Cranford Forms","form"="NJ1 - Sanitation Rpt","common-field"="Customer_Name","field"="treatment_type5(9)"}</t>
  </si>
  <si>
    <t>{"project"="Cranford Forms","form"="NJ1 - Sanitation Rpt","common-field"="Customer_Name","field"="Treatment_Location5(9)"}</t>
  </si>
  <si>
    <t>{"project"="Cranford Forms","form"="NJ1 - Sanitation Rpt","common-field"="Customer_Name","field"="Resident_Signature5(9)"}</t>
  </si>
  <si>
    <t>{"project"="Cranford Forms","form"="NJ1 - Sanitation Rpt","common-field"="Customer_Name","field"="Unit_Access5(10)"}</t>
  </si>
  <si>
    <t>{"project"="Cranford Forms","form"="NJ1 - Sanitation Rpt","common-field"="Customer_Name","field"="NJ_Decal5(10)"}</t>
  </si>
  <si>
    <t>{"project"="Cranford Forms","form"="NJ1 - Sanitation Rpt","common-field"="Customer_Name","field"="PCO_Comments5(10)"}</t>
  </si>
  <si>
    <t>{"project"="Cranford Forms","form"="NJ1 - Sanitation Rpt","common-field"="Customer_Name","field"="treatment_type5(10)"}</t>
  </si>
  <si>
    <t>{"project"="Cranford Forms","form"="NJ1 - Sanitation Rpt","common-field"="Customer_Name","field"="Treatment_Location5(10)"}</t>
  </si>
  <si>
    <t>{"project"="Cranford Forms","form"="NJ1 - Sanitation Rpt","common-field"="Customer_Name","field"="Resident_Signature5(10)"}</t>
  </si>
  <si>
    <t>{"project"="Cranford Forms","form"="NJ1 - Sanitation Rpt","common-field"="Customer_Name","field"="Unit_Access5(11)"}</t>
  </si>
  <si>
    <t>{"project"="Cranford Forms","form"="NJ1 - Sanitation Rpt","common-field"="Customer_Name","field"="NJ_Decal5(11)"}</t>
  </si>
  <si>
    <t>{"project"="Cranford Forms","form"="NJ1 - Sanitation Rpt","common-field"="Customer_Name","field"="PCO_Comments5(11)"}</t>
  </si>
  <si>
    <t>{"project"="Cranford Forms","form"="NJ1 - Sanitation Rpt","common-field"="Customer_Name","field"="treatment_type5(11)"}</t>
  </si>
  <si>
    <t>{"project"="Cranford Forms","form"="NJ1 - Sanitation Rpt","common-field"="Customer_Name","field"="Treatment_Location5(11)"}</t>
  </si>
  <si>
    <t>{"project"="Cranford Forms","form"="NJ1 - Sanitation Rpt","common-field"="Customer_Name","field"="Resident_Signature5(11)"}</t>
  </si>
  <si>
    <t>{"project"="Cranford Forms","form"="NJ1 - Sanitation Rpt","common-field"="Customer_Name","field"="Unit_Access5(12)"}</t>
  </si>
  <si>
    <t>{"project"="Cranford Forms","form"="NJ1 - Sanitation Rpt","common-field"="Customer_Name","field"="NJ_Decal5(12)"}</t>
  </si>
  <si>
    <t>{"project"="Cranford Forms","form"="NJ1 - Sanitation Rpt","common-field"="Customer_Name","field"="PCO_Comments5(12)"}</t>
  </si>
  <si>
    <t>{"project"="Cranford Forms","form"="NJ1 - Sanitation Rpt","common-field"="Customer_Name","field"="treatment_type5(12)"}</t>
  </si>
  <si>
    <t>{"project"="Cranford Forms","form"="NJ1 - Sanitation Rpt","common-field"="Customer_Name","field"="Treatment_Location5(12)"}</t>
  </si>
  <si>
    <t>{"project"="Cranford Forms","form"="NJ1 - Sanitation Rpt","common-field"="Customer_Name","field"="Resident_Signature5(12)"}</t>
  </si>
  <si>
    <t>{"project"="Cranford Forms","form"="NJ1 - Sanitation Rpt","common-field"="Customer_Name","field"="Unit_Access5(13)"}</t>
  </si>
  <si>
    <t>{"project"="Cranford Forms","form"="NJ1 - Sanitation Rpt","common-field"="Customer_Name","field"="NJ_Decal5(13)"}</t>
  </si>
  <si>
    <t>{"project"="Cranford Forms","form"="NJ1 - Sanitation Rpt","common-field"="Customer_Name","field"="PCO_Comments5(13)"}</t>
  </si>
  <si>
    <t>{"project"="Cranford Forms","form"="NJ1 - Sanitation Rpt","common-field"="Customer_Name","field"="treatment_type5(13)"}</t>
  </si>
  <si>
    <t>{"project"="Cranford Forms","form"="NJ1 - Sanitation Rpt","common-field"="Customer_Name","field"="Treatment_Location5(13)"}</t>
  </si>
  <si>
    <t>{"project"="Cranford Forms","form"="NJ1 - Sanitation Rpt","common-field"="Customer_Name","field"="Resident_Signature5(13)"}</t>
  </si>
  <si>
    <t>{"project"="Cranford Forms","form"="NJ1 - Sanitation Rpt","common-field"="Customer_Name","field"="Unit_Access5(14)"}</t>
  </si>
  <si>
    <t>{"project"="Cranford Forms","form"="NJ1 - Sanitation Rpt","common-field"="Customer_Name","field"="NJ_Decal5(14)"}</t>
  </si>
  <si>
    <t>{"project"="Cranford Forms","form"="NJ1 - Sanitation Rpt","common-field"="Customer_Name","field"="PCO_Comments5(14)"}</t>
  </si>
  <si>
    <t>{"project"="Cranford Forms","form"="NJ1 - Sanitation Rpt","common-field"="Customer_Name","field"="treatment_type5(14)"}</t>
  </si>
  <si>
    <t>{"project"="Cranford Forms","form"="NJ1 - Sanitation Rpt","common-field"="Customer_Name","field"="Treatment_Location5(14)"}</t>
  </si>
  <si>
    <t>{"project"="Cranford Forms","form"="NJ1 - Sanitation Rpt","common-field"="Customer_Name","field"="Resident_Signature5(14)"}</t>
  </si>
  <si>
    <t>{"project"="Cranford Forms","form"="NJ1 - Sanitation Rpt","common-field"="Customer_Name","field"="Unit_Access5(15)"}</t>
  </si>
  <si>
    <t>{"project"="Cranford Forms","form"="NJ1 - Sanitation Rpt","common-field"="Customer_Name","field"="NJ_Decal5(15)"}</t>
  </si>
  <si>
    <t>{"project"="Cranford Forms","form"="NJ1 - Sanitation Rpt","common-field"="Customer_Name","field"="PCO_Comments5(15)"}</t>
  </si>
  <si>
    <t>{"project"="Cranford Forms","form"="NJ1 - Sanitation Rpt","common-field"="Customer_Name","field"="treatment_type5(15)"}</t>
  </si>
  <si>
    <t>{"project"="Cranford Forms","form"="NJ1 - Sanitation Rpt","common-field"="Customer_Name","field"="Treatment_Location5(15)"}</t>
  </si>
  <si>
    <t>{"project"="Cranford Forms","form"="NJ1 - Sanitation Rpt","common-field"="Customer_Name","field"="Resident_Signature5(15)"}</t>
  </si>
  <si>
    <t>{"project"="Cranford Forms","form"="NJ1 - Sanitation Rpt","common-field"="Customer_Name","field"="Unit_Access5(16)"}</t>
  </si>
  <si>
    <t>{"project"="Cranford Forms","form"="NJ1 - Sanitation Rpt","common-field"="Customer_Name","field"="NJ_Decal5(16)"}</t>
  </si>
  <si>
    <t>{"project"="Cranford Forms","form"="NJ1 - Sanitation Rpt","common-field"="Customer_Name","field"="PCO_Comments5(16)"}</t>
  </si>
  <si>
    <t>{"project"="Cranford Forms","form"="NJ1 - Sanitation Rpt","common-field"="Customer_Name","field"="treatment_type5(16)"}</t>
  </si>
  <si>
    <t>{"project"="Cranford Forms","form"="NJ1 - Sanitation Rpt","common-field"="Customer_Name","field"="Treatment_Location5(16)"}</t>
  </si>
  <si>
    <t>{"project"="Cranford Forms","form"="NJ1 - Sanitation Rpt","common-field"="Customer_Name","field"="Resident_Signature5(16)"}</t>
  </si>
  <si>
    <t>{"project"="Cranford Forms","form"="NJ1 - Sanitation Rpt","common-field"="Customer_Name","field"="Unit_Access5(17)"}</t>
  </si>
  <si>
    <t>{"project"="Cranford Forms","form"="NJ1 - Sanitation Rpt","common-field"="Customer_Name","field"="NJ_Decal5(17)"}</t>
  </si>
  <si>
    <t>{"project"="Cranford Forms","form"="NJ1 - Sanitation Rpt","common-field"="Customer_Name","field"="PCO_Comments5(17)"}</t>
  </si>
  <si>
    <t>{"project"="Cranford Forms","form"="NJ1 - Sanitation Rpt","common-field"="Customer_Name","field"="treatment_type5(17)"}</t>
  </si>
  <si>
    <t>{"project"="Cranford Forms","form"="NJ1 - Sanitation Rpt","common-field"="Customer_Name","field"="Treatment_Location5(17)"}</t>
  </si>
  <si>
    <t>{"project"="Cranford Forms","form"="NJ1 - Sanitation Rpt","common-field"="Customer_Name","field"="Resident_Signature5(17)"}</t>
  </si>
  <si>
    <t>{"project"="Cranford Forms","form"="NJ1 - Sanitation Rpt","common-field"="Customer_Name","field"="Unit_Access5(18)"}</t>
  </si>
  <si>
    <t>{"project"="Cranford Forms","form"="NJ1 - Sanitation Rpt","common-field"="Customer_Name","field"="NJ_Decal5(18)"}</t>
  </si>
  <si>
    <t>{"project"="Cranford Forms","form"="NJ1 - Sanitation Rpt","common-field"="Customer_Name","field"="PCO_Comments5(18)"}</t>
  </si>
  <si>
    <t>{"project"="Cranford Forms","form"="NJ1 - Sanitation Rpt","common-field"="Customer_Name","field"="treatment_type5(18)"}</t>
  </si>
  <si>
    <t>{"project"="Cranford Forms","form"="NJ1 - Sanitation Rpt","common-field"="Customer_Name","field"="Treatment_Location5(18)"}</t>
  </si>
  <si>
    <t>{"project"="Cranford Forms","form"="NJ1 - Sanitation Rpt","common-field"="Customer_Name","field"="Resident_Signature5(18)"}</t>
  </si>
  <si>
    <t>{"project"="Cranford Forms","form"="NJ1 - Sanitation Rpt","common-field"="Customer_Name","field"="Unit_Access5(19)"}</t>
  </si>
  <si>
    <t>{"project"="Cranford Forms","form"="NJ1 - Sanitation Rpt","common-field"="Customer_Name","field"="NJ_Decal5(19)"}</t>
  </si>
  <si>
    <t>{"project"="Cranford Forms","form"="NJ1 - Sanitation Rpt","common-field"="Customer_Name","field"="PCO_Comments5(19)"}</t>
  </si>
  <si>
    <t>{"project"="Cranford Forms","form"="NJ1 - Sanitation Rpt","common-field"="Customer_Name","field"="treatment_type5(19)"}</t>
  </si>
  <si>
    <t>{"project"="Cranford Forms","form"="NJ1 - Sanitation Rpt","common-field"="Customer_Name","field"="Treatment_Location5(19)"}</t>
  </si>
  <si>
    <t>{"project"="Cranford Forms","form"="NJ1 - Sanitation Rpt","common-field"="Customer_Name","field"="Resident_Signature5(19)"}</t>
  </si>
  <si>
    <t>{"project"="Cranford Forms","form"="NJ1 - Sanitation Rpt","common-field"="Customer_Name","field"="Unit_Access5(20)"}</t>
  </si>
  <si>
    <t>{"project"="Cranford Forms","form"="NJ1 - Sanitation Rpt","common-field"="Customer_Name","field"="NJ_Decal5(20)"}</t>
  </si>
  <si>
    <t>{"project"="Cranford Forms","form"="NJ1 - Sanitation Rpt","common-field"="Customer_Name","field"="PCO_Comments5(20)"}</t>
  </si>
  <si>
    <t>{"project"="Cranford Forms","form"="NJ1 - Sanitation Rpt","common-field"="Customer_Name","field"="treatment_type5(20)"}</t>
  </si>
  <si>
    <t>{"project"="Cranford Forms","form"="NJ1 - Sanitation Rpt","common-field"="Customer_Name","field"="Treatment_Location5(20)"}</t>
  </si>
  <si>
    <t>{"project"="Cranford Forms","form"="NJ1 - Sanitation Rpt","common-field"="Customer_Name","field"="Resident_Signature5(20)"}</t>
  </si>
  <si>
    <t>{"project"="Cranford Forms","form"="NJ1 - Sanitation Rpt","common-field"="Customer_Name","field"="Unit_Access6(1)"}</t>
  </si>
  <si>
    <t>{"project"="Cranford Forms","form"="NJ1 - Sanitation Rpt","common-field"="Customer_Name","field"="NJ_Decal6(1)"}</t>
  </si>
  <si>
    <t>{"project"="Cranford Forms","form"="NJ1 - Sanitation Rpt","common-field"="Customer_Name","field"="PCO_Comments6(1)"}</t>
  </si>
  <si>
    <t>{"project"="Cranford Forms","form"="NJ1 - Sanitation Rpt","common-field"="Customer_Name","field"="treatment_type6(1)"}</t>
  </si>
  <si>
    <t>{"project"="Cranford Forms","form"="NJ1 - Sanitation Rpt","common-field"="Customer_Name","field"="Treatment_Location6(1)"}</t>
  </si>
  <si>
    <t>{"project"="Cranford Forms","form"="NJ1 - Sanitation Rpt","common-field"="Customer_Name","field"="Resident_Signature6(1)"}</t>
  </si>
  <si>
    <t>{"project"="Cranford Forms","form"="NJ1 - Sanitation Rpt","common-field"="Customer_Name","field"="Unit_Access6(2)"}</t>
  </si>
  <si>
    <t>{"project"="Cranford Forms","form"="NJ1 - Sanitation Rpt","common-field"="Customer_Name","field"="NJ_Decal6(2)"}</t>
  </si>
  <si>
    <t>{"project"="Cranford Forms","form"="NJ1 - Sanitation Rpt","common-field"="Customer_Name","field"="PCO_Comments6(2)"}</t>
  </si>
  <si>
    <t>{"project"="Cranford Forms","form"="NJ1 - Sanitation Rpt","common-field"="Customer_Name","field"="treatment_type6(2)"}</t>
  </si>
  <si>
    <t>{"project"="Cranford Forms","form"="NJ1 - Sanitation Rpt","common-field"="Customer_Name","field"="Treatment_Location6(2)"}</t>
  </si>
  <si>
    <t>{"project"="Cranford Forms","form"="NJ1 - Sanitation Rpt","common-field"="Customer_Name","field"="Resident_Signature6(2)"}</t>
  </si>
  <si>
    <t>{"project"="Cranford Forms","form"="NJ1 - Sanitation Rpt","common-field"="Customer_Name","field"="Unit_Access6(3)"}</t>
  </si>
  <si>
    <t>{"project"="Cranford Forms","form"="NJ1 - Sanitation Rpt","common-field"="Customer_Name","field"="NJ_Decal6(3)"}</t>
  </si>
  <si>
    <t>{"project"="Cranford Forms","form"="NJ1 - Sanitation Rpt","common-field"="Customer_Name","field"="PCO_Comments6(3)"}</t>
  </si>
  <si>
    <t>{"project"="Cranford Forms","form"="NJ1 - Sanitation Rpt","common-field"="Customer_Name","field"="treatment_type6(3)"}</t>
  </si>
  <si>
    <t>{"project"="Cranford Forms","form"="NJ1 - Sanitation Rpt","common-field"="Customer_Name","field"="Treatment_Location6(3)"}</t>
  </si>
  <si>
    <t>{"project"="Cranford Forms","form"="NJ1 - Sanitation Rpt","common-field"="Customer_Name","field"="Resident_Signature6(3)"}</t>
  </si>
  <si>
    <t>{"project"="Cranford Forms","form"="NJ1 - Sanitation Rpt","common-field"="Customer_Name","field"="Unit_Access6(4)"}</t>
  </si>
  <si>
    <t>{"project"="Cranford Forms","form"="NJ1 - Sanitation Rpt","common-field"="Customer_Name","field"="NJ_Decal6(4)"}</t>
  </si>
  <si>
    <t>{"project"="Cranford Forms","form"="NJ1 - Sanitation Rpt","common-field"="Customer_Name","field"="PCO_Comments6(4)"}</t>
  </si>
  <si>
    <t>{"project"="Cranford Forms","form"="NJ1 - Sanitation Rpt","common-field"="Customer_Name","field"="treatment_type6(4)"}</t>
  </si>
  <si>
    <t>{"project"="Cranford Forms","form"="NJ1 - Sanitation Rpt","common-field"="Customer_Name","field"="Treatment_Location6(4)"}</t>
  </si>
  <si>
    <t>{"project"="Cranford Forms","form"="NJ1 - Sanitation Rpt","common-field"="Customer_Name","field"="Resident_Signature6(4)"}</t>
  </si>
  <si>
    <t>{"project"="Cranford Forms","form"="NJ1 - Sanitation Rpt","common-field"="Customer_Name","field"="Unit_Access6(5)"}</t>
  </si>
  <si>
    <t>{"project"="Cranford Forms","form"="NJ1 - Sanitation Rpt","common-field"="Customer_Name","field"="NJ_Decal6(5)"}</t>
  </si>
  <si>
    <t>{"project"="Cranford Forms","form"="NJ1 - Sanitation Rpt","common-field"="Customer_Name","field"="PCO_Comments6(5)"}</t>
  </si>
  <si>
    <t>{"project"="Cranford Forms","form"="NJ1 - Sanitation Rpt","common-field"="Customer_Name","field"="treatment_type6(5)"}</t>
  </si>
  <si>
    <t>{"project"="Cranford Forms","form"="NJ1 - Sanitation Rpt","common-field"="Customer_Name","field"="Treatment_Location6(5)"}</t>
  </si>
  <si>
    <t>{"project"="Cranford Forms","form"="NJ1 - Sanitation Rpt","common-field"="Customer_Name","field"="Resident_Signature6(5)"}</t>
  </si>
  <si>
    <t>{"project"="Cranford Forms","form"="NJ1 - Sanitation Rpt","common-field"="Customer_Name","field"="Unit_Access6(6)"}</t>
  </si>
  <si>
    <t>{"project"="Cranford Forms","form"="NJ1 - Sanitation Rpt","common-field"="Customer_Name","field"="NJ_Decal6(6)"}</t>
  </si>
  <si>
    <t>{"project"="Cranford Forms","form"="NJ1 - Sanitation Rpt","common-field"="Customer_Name","field"="PCO_Comments6(6)"}</t>
  </si>
  <si>
    <t>{"project"="Cranford Forms","form"="NJ1 - Sanitation Rpt","common-field"="Customer_Name","field"="treatment_type6(6)"}</t>
  </si>
  <si>
    <t>{"project"="Cranford Forms","form"="NJ1 - Sanitation Rpt","common-field"="Customer_Name","field"="Treatment_Location6(6)"}</t>
  </si>
  <si>
    <t>{"project"="Cranford Forms","form"="NJ1 - Sanitation Rpt","common-field"="Customer_Name","field"="Resident_Signature6(6)"}</t>
  </si>
  <si>
    <t>{"project"="Cranford Forms","form"="NJ1 - Sanitation Rpt","common-field"="Customer_Name","field"="Unit_Access6(7)"}</t>
  </si>
  <si>
    <t>{"project"="Cranford Forms","form"="NJ1 - Sanitation Rpt","common-field"="Customer_Name","field"="NJ_Decal6(7)"}</t>
  </si>
  <si>
    <t>{"project"="Cranford Forms","form"="NJ1 - Sanitation Rpt","common-field"="Customer_Name","field"="PCO_Comments6(7)"}</t>
  </si>
  <si>
    <t>{"project"="Cranford Forms","form"="NJ1 - Sanitation Rpt","common-field"="Customer_Name","field"="treatment_type6(7)"}</t>
  </si>
  <si>
    <t>{"project"="Cranford Forms","form"="NJ1 - Sanitation Rpt","common-field"="Customer_Name","field"="Treatment_Location6(7)"}</t>
  </si>
  <si>
    <t>{"project"="Cranford Forms","form"="NJ1 - Sanitation Rpt","common-field"="Customer_Name","field"="Resident_Signature6(7)"}</t>
  </si>
  <si>
    <t>{"project"="Cranford Forms","form"="NJ1 - Sanitation Rpt","common-field"="Customer_Name","field"="Unit_Access6(8)"}</t>
  </si>
  <si>
    <t>{"project"="Cranford Forms","form"="NJ1 - Sanitation Rpt","common-field"="Customer_Name","field"="NJ_Decal6(8)"}</t>
  </si>
  <si>
    <t>{"project"="Cranford Forms","form"="NJ1 - Sanitation Rpt","common-field"="Customer_Name","field"="PCO_Comments6(8)"}</t>
  </si>
  <si>
    <t>{"project"="Cranford Forms","form"="NJ1 - Sanitation Rpt","common-field"="Customer_Name","field"="treatment_type6(8)"}</t>
  </si>
  <si>
    <t>{"project"="Cranford Forms","form"="NJ1 - Sanitation Rpt","common-field"="Customer_Name","field"="Treatment_Location6(8)"}</t>
  </si>
  <si>
    <t>{"project"="Cranford Forms","form"="NJ1 - Sanitation Rpt","common-field"="Customer_Name","field"="Resident_Signature6(8)"}</t>
  </si>
  <si>
    <t>{"project"="Cranford Forms","form"="NJ1 - Sanitation Rpt","common-field"="Customer_Name","field"="Unit_Access6(9)"}</t>
  </si>
  <si>
    <t>{"project"="Cranford Forms","form"="NJ1 - Sanitation Rpt","common-field"="Customer_Name","field"="NJ_Decal6(9)"}</t>
  </si>
  <si>
    <t>{"project"="Cranford Forms","form"="NJ1 - Sanitation Rpt","common-field"="Customer_Name","field"="PCO_Comments6(9)"}</t>
  </si>
  <si>
    <t>{"project"="Cranford Forms","form"="NJ1 - Sanitation Rpt","common-field"="Customer_Name","field"="treatment_type6(9)"}</t>
  </si>
  <si>
    <t>{"project"="Cranford Forms","form"="NJ1 - Sanitation Rpt","common-field"="Customer_Name","field"="Treatment_Location6(9)"}</t>
  </si>
  <si>
    <t>{"project"="Cranford Forms","form"="NJ1 - Sanitation Rpt","common-field"="Customer_Name","field"="Resident_Signature6(9)"}</t>
  </si>
  <si>
    <t>{"project"="Cranford Forms","form"="NJ1 - Sanitation Rpt","common-field"="Customer_Name","field"="Unit_Access6(10)"}</t>
  </si>
  <si>
    <t>{"project"="Cranford Forms","form"="NJ1 - Sanitation Rpt","common-field"="Customer_Name","field"="NJ_Decal6(10)"}</t>
  </si>
  <si>
    <t>{"project"="Cranford Forms","form"="NJ1 - Sanitation Rpt","common-field"="Customer_Name","field"="PCO_Comments6(10)"}</t>
  </si>
  <si>
    <t>{"project"="Cranford Forms","form"="NJ1 - Sanitation Rpt","common-field"="Customer_Name","field"="treatment_type6(10)"}</t>
  </si>
  <si>
    <t>{"project"="Cranford Forms","form"="NJ1 - Sanitation Rpt","common-field"="Customer_Name","field"="Treatment_Location6(10)"}</t>
  </si>
  <si>
    <t>{"project"="Cranford Forms","form"="NJ1 - Sanitation Rpt","common-field"="Customer_Name","field"="Resident_Signature6(10)"}</t>
  </si>
  <si>
    <t>{"project"="Cranford Forms","form"="NJ1 - Sanitation Rpt","common-field"="Customer_Name","field"="Unit_Access6(11)"}</t>
  </si>
  <si>
    <t>{"project"="Cranford Forms","form"="NJ1 - Sanitation Rpt","common-field"="Customer_Name","field"="NJ_Decal6(11)"}</t>
  </si>
  <si>
    <t>{"project"="Cranford Forms","form"="NJ1 - Sanitation Rpt","common-field"="Customer_Name","field"="PCO_Comments6(11)"}</t>
  </si>
  <si>
    <t>{"project"="Cranford Forms","form"="NJ1 - Sanitation Rpt","common-field"="Customer_Name","field"="treatment_type6(11)"}</t>
  </si>
  <si>
    <t>{"project"="Cranford Forms","form"="NJ1 - Sanitation Rpt","common-field"="Customer_Name","field"="Treatment_Location6(11)"}</t>
  </si>
  <si>
    <t>{"project"="Cranford Forms","form"="NJ1 - Sanitation Rpt","common-field"="Customer_Name","field"="Resident_Signature6(11)"}</t>
  </si>
  <si>
    <t>{"project"="Cranford Forms","form"="NJ1 - Sanitation Rpt","common-field"="Customer_Name","field"="Unit_Access6(12)"}</t>
  </si>
  <si>
    <t>{"project"="Cranford Forms","form"="NJ1 - Sanitation Rpt","common-field"="Customer_Name","field"="NJ_Decal6(12)"}</t>
  </si>
  <si>
    <t>{"project"="Cranford Forms","form"="NJ1 - Sanitation Rpt","common-field"="Customer_Name","field"="PCO_Comments6(12)"}</t>
  </si>
  <si>
    <t>{"project"="Cranford Forms","form"="NJ1 - Sanitation Rpt","common-field"="Customer_Name","field"="treatment_type6(12)"}</t>
  </si>
  <si>
    <t>{"project"="Cranford Forms","form"="NJ1 - Sanitation Rpt","common-field"="Customer_Name","field"="Treatment_Location6(12)"}</t>
  </si>
  <si>
    <t>{"project"="Cranford Forms","form"="NJ1 - Sanitation Rpt","common-field"="Customer_Name","field"="Resident_Signature6(12)"}</t>
  </si>
  <si>
    <t>{"project"="Cranford Forms","form"="NJ1 - Sanitation Rpt","common-field"="Customer_Name","field"="Unit_Access6(13)"}</t>
  </si>
  <si>
    <t>{"project"="Cranford Forms","form"="NJ1 - Sanitation Rpt","common-field"="Customer_Name","field"="NJ_Decal6(13)"}</t>
  </si>
  <si>
    <t>{"project"="Cranford Forms","form"="NJ1 - Sanitation Rpt","common-field"="Customer_Name","field"="PCO_Comments6(13)"}</t>
  </si>
  <si>
    <t>{"project"="Cranford Forms","form"="NJ1 - Sanitation Rpt","common-field"="Customer_Name","field"="treatment_type6(13)"}</t>
  </si>
  <si>
    <t>{"project"="Cranford Forms","form"="NJ1 - Sanitation Rpt","common-field"="Customer_Name","field"="Treatment_Location6(13)"}</t>
  </si>
  <si>
    <t>{"project"="Cranford Forms","form"="NJ1 - Sanitation Rpt","common-field"="Customer_Name","field"="Resident_Signature6(13)"}</t>
  </si>
  <si>
    <t>{"project"="Cranford Forms","form"="NJ1 - Sanitation Rpt","common-field"="Customer_Name","field"="Unit_Access6(14)"}</t>
  </si>
  <si>
    <t>{"project"="Cranford Forms","form"="NJ1 - Sanitation Rpt","common-field"="Customer_Name","field"="NJ_Decal6(14)"}</t>
  </si>
  <si>
    <t>{"project"="Cranford Forms","form"="NJ1 - Sanitation Rpt","common-field"="Customer_Name","field"="PCO_Comments6(14)"}</t>
  </si>
  <si>
    <t>{"project"="Cranford Forms","form"="NJ1 - Sanitation Rpt","common-field"="Customer_Name","field"="treatment_type6(14)"}</t>
  </si>
  <si>
    <t>{"project"="Cranford Forms","form"="NJ1 - Sanitation Rpt","common-field"="Customer_Name","field"="Treatment_Location6(14)"}</t>
  </si>
  <si>
    <t>{"project"="Cranford Forms","form"="NJ1 - Sanitation Rpt","common-field"="Customer_Name","field"="Resident_Signature6(14)"}</t>
  </si>
  <si>
    <t>{"project"="Cranford Forms","form"="NJ1 - Sanitation Rpt","common-field"="Customer_Name","field"="Unit_Access6(15)"}</t>
  </si>
  <si>
    <t>{"project"="Cranford Forms","form"="NJ1 - Sanitation Rpt","common-field"="Customer_Name","field"="NJ_Decal6(15)"}</t>
  </si>
  <si>
    <t>{"project"="Cranford Forms","form"="NJ1 - Sanitation Rpt","common-field"="Customer_Name","field"="PCO_Comments6(15)"}</t>
  </si>
  <si>
    <t>{"project"="Cranford Forms","form"="NJ1 - Sanitation Rpt","common-field"="Customer_Name","field"="treatment_type6(15)"}</t>
  </si>
  <si>
    <t>{"project"="Cranford Forms","form"="NJ1 - Sanitation Rpt","common-field"="Customer_Name","field"="Treatment_Location6(15)"}</t>
  </si>
  <si>
    <t>{"project"="Cranford Forms","form"="NJ1 - Sanitation Rpt","common-field"="Customer_Name","field"="Resident_Signature6(15)"}</t>
  </si>
  <si>
    <t>{"project"="Cranford Forms","form"="NJ1 - Sanitation Rpt","common-field"="Customer_Name","field"="Unit_Access6(16)"}</t>
  </si>
  <si>
    <t>{"project"="Cranford Forms","form"="NJ1 - Sanitation Rpt","common-field"="Customer_Name","field"="NJ_Decal6(16)"}</t>
  </si>
  <si>
    <t>{"project"="Cranford Forms","form"="NJ1 - Sanitation Rpt","common-field"="Customer_Name","field"="PCO_Comments6(16)"}</t>
  </si>
  <si>
    <t>{"project"="Cranford Forms","form"="NJ1 - Sanitation Rpt","common-field"="Customer_Name","field"="treatment_type6(16)"}</t>
  </si>
  <si>
    <t>{"project"="Cranford Forms","form"="NJ1 - Sanitation Rpt","common-field"="Customer_Name","field"="Treatment_Location6(16)"}</t>
  </si>
  <si>
    <t>{"project"="Cranford Forms","form"="NJ1 - Sanitation Rpt","common-field"="Customer_Name","field"="Resident_Signature6(16)"}</t>
  </si>
  <si>
    <t>{"project"="Cranford Forms","form"="NJ1 - Sanitation Rpt","common-field"="Customer_Name","field"="Unit_Access6(17)"}</t>
  </si>
  <si>
    <t>{"project"="Cranford Forms","form"="NJ1 - Sanitation Rpt","common-field"="Customer_Name","field"="NJ_Decal6(17)"}</t>
  </si>
  <si>
    <t>{"project"="Cranford Forms","form"="NJ1 - Sanitation Rpt","common-field"="Customer_Name","field"="PCO_Comments6(17)"}</t>
  </si>
  <si>
    <t>{"project"="Cranford Forms","form"="NJ1 - Sanitation Rpt","common-field"="Customer_Name","field"="treatment_type6(17)"}</t>
  </si>
  <si>
    <t>{"project"="Cranford Forms","form"="NJ1 - Sanitation Rpt","common-field"="Customer_Name","field"="Treatment_Location6(17)"}</t>
  </si>
  <si>
    <t>{"project"="Cranford Forms","form"="NJ1 - Sanitation Rpt","common-field"="Customer_Name","field"="Resident_Signature6(17)"}</t>
  </si>
  <si>
    <t>{"project"="Cranford Forms","form"="NJ1 - Sanitation Rpt","common-field"="Customer_Name","field"="Unit_Access6(18)"}</t>
  </si>
  <si>
    <t>{"project"="Cranford Forms","form"="NJ1 - Sanitation Rpt","common-field"="Customer_Name","field"="NJ_Decal6(18)"}</t>
  </si>
  <si>
    <t>{"project"="Cranford Forms","form"="NJ1 - Sanitation Rpt","common-field"="Customer_Name","field"="PCO_Comments6(18)"}</t>
  </si>
  <si>
    <t>{"project"="Cranford Forms","form"="NJ1 - Sanitation Rpt","common-field"="Customer_Name","field"="treatment_type6(18)"}</t>
  </si>
  <si>
    <t>{"project"="Cranford Forms","form"="NJ1 - Sanitation Rpt","common-field"="Customer_Name","field"="Treatment_Location6(18)"}</t>
  </si>
  <si>
    <t>{"project"="Cranford Forms","form"="NJ1 - Sanitation Rpt","common-field"="Customer_Name","field"="Resident_Signature6(18)"}</t>
  </si>
  <si>
    <t>{"project"="Cranford Forms","form"="NJ1 - Sanitation Rpt","common-field"="Customer_Name","field"="Unit_Access6(19)"}</t>
  </si>
  <si>
    <t>{"project"="Cranford Forms","form"="NJ1 - Sanitation Rpt","common-field"="Customer_Name","field"="NJ_Decal6(19)"}</t>
  </si>
  <si>
    <t>{"project"="Cranford Forms","form"="NJ1 - Sanitation Rpt","common-field"="Customer_Name","field"="PCO_Comments6(19)"}</t>
  </si>
  <si>
    <t>{"project"="Cranford Forms","form"="NJ1 - Sanitation Rpt","common-field"="Customer_Name","field"="treatment_type6(19)"}</t>
  </si>
  <si>
    <t>{"project"="Cranford Forms","form"="NJ1 - Sanitation Rpt","common-field"="Customer_Name","field"="Treatment_Location6(19)"}</t>
  </si>
  <si>
    <t>{"project"="Cranford Forms","form"="NJ1 - Sanitation Rpt","common-field"="Customer_Name","field"="Resident_Signature6(19)"}</t>
  </si>
  <si>
    <t>{"project"="Cranford Forms","form"="NJ1 - Sanitation Rpt","common-field"="Customer_Name","field"="Unit_Access6(20)"}</t>
  </si>
  <si>
    <t>{"project"="Cranford Forms","form"="NJ1 - Sanitation Rpt","common-field"="Customer_Name","field"="NJ_Decal6(20)"}</t>
  </si>
  <si>
    <t>{"project"="Cranford Forms","form"="NJ1 - Sanitation Rpt","common-field"="Customer_Name","field"="PCO_Comments6(20)"}</t>
  </si>
  <si>
    <t>{"project"="Cranford Forms","form"="NJ1 - Sanitation Rpt","common-field"="Customer_Name","field"="treatment_type6(20)"}</t>
  </si>
  <si>
    <t>{"project"="Cranford Forms","form"="NJ1 - Sanitation Rpt","common-field"="Customer_Name","field"="Treatment_Location6(20)"}</t>
  </si>
  <si>
    <t>{"project"="Cranford Forms","form"="NJ1 - Sanitation Rpt","common-field"="Customer_Name","field"="Resident_Signature6(20)"}</t>
  </si>
  <si>
    <t>{"project"="Cranford Forms","form"="NJ1 - Sanitation Rpt","common-field"="Customer_Name","field"="Unit_Access7(1)"}</t>
  </si>
  <si>
    <t>{"project"="Cranford Forms","form"="NJ1 - Sanitation Rpt","common-field"="Customer_Name","field"="NJ_Decal7(1)"}</t>
  </si>
  <si>
    <t>{"project"="Cranford Forms","form"="NJ1 - Sanitation Rpt","common-field"="Customer_Name","field"="PCO_Comments7(1)"}</t>
  </si>
  <si>
    <t>{"project"="Cranford Forms","form"="NJ1 - Sanitation Rpt","common-field"="Customer_Name","field"="treatment_type7(1)"}</t>
  </si>
  <si>
    <t>{"project"="Cranford Forms","form"="NJ1 - Sanitation Rpt","common-field"="Customer_Name","field"="Treatment_Location7(1)"}</t>
  </si>
  <si>
    <t>{"project"="Cranford Forms","form"="NJ1 - Sanitation Rpt","common-field"="Customer_Name","field"="Resident_Signature7(1)"}</t>
  </si>
  <si>
    <t>{"project"="Cranford Forms","form"="NJ1 - Sanitation Rpt","common-field"="Customer_Name","field"="Unit_Access7(2)"}</t>
  </si>
  <si>
    <t>{"project"="Cranford Forms","form"="NJ1 - Sanitation Rpt","common-field"="Customer_Name","field"="NJ_Decal7(2)"}</t>
  </si>
  <si>
    <t>{"project"="Cranford Forms","form"="NJ1 - Sanitation Rpt","common-field"="Customer_Name","field"="PCO_Comments7(2)"}</t>
  </si>
  <si>
    <t>{"project"="Cranford Forms","form"="NJ1 - Sanitation Rpt","common-field"="Customer_Name","field"="treatment_type7(2)"}</t>
  </si>
  <si>
    <t>{"project"="Cranford Forms","form"="NJ1 - Sanitation Rpt","common-field"="Customer_Name","field"="Treatment_Location7(2)"}</t>
  </si>
  <si>
    <t>{"project"="Cranford Forms","form"="NJ1 - Sanitation Rpt","common-field"="Customer_Name","field"="Resident_Signature7(2)"}</t>
  </si>
  <si>
    <t>{"project"="Cranford Forms","form"="NJ1 - Sanitation Rpt","common-field"="Customer_Name","field"="Unit_Access7(3)"}</t>
  </si>
  <si>
    <t>{"project"="Cranford Forms","form"="NJ1 - Sanitation Rpt","common-field"="Customer_Name","field"="NJ_Decal7(3)"}</t>
  </si>
  <si>
    <t>{"project"="Cranford Forms","form"="NJ1 - Sanitation Rpt","common-field"="Customer_Name","field"="PCO_Comments7(3)"}</t>
  </si>
  <si>
    <t>{"project"="Cranford Forms","form"="NJ1 - Sanitation Rpt","common-field"="Customer_Name","field"="treatment_type7(3)"}</t>
  </si>
  <si>
    <t>{"project"="Cranford Forms","form"="NJ1 - Sanitation Rpt","common-field"="Customer_Name","field"="Treatment_Location7(3)"}</t>
  </si>
  <si>
    <t>{"project"="Cranford Forms","form"="NJ1 - Sanitation Rpt","common-field"="Customer_Name","field"="Resident_Signature7(3)"}</t>
  </si>
  <si>
    <t>{"project"="Cranford Forms","form"="NJ1 - Sanitation Rpt","common-field"="Customer_Name","field"="Unit_Access7(4)"}</t>
  </si>
  <si>
    <t>{"project"="Cranford Forms","form"="NJ1 - Sanitation Rpt","common-field"="Customer_Name","field"="NJ_Decal7(4)"}</t>
  </si>
  <si>
    <t>{"project"="Cranford Forms","form"="NJ1 - Sanitation Rpt","common-field"="Customer_Name","field"="PCO_Comments7(4)"}</t>
  </si>
  <si>
    <t>{"project"="Cranford Forms","form"="NJ1 - Sanitation Rpt","common-field"="Customer_Name","field"="treatment_type7(4)"}</t>
  </si>
  <si>
    <t>{"project"="Cranford Forms","form"="NJ1 - Sanitation Rpt","common-field"="Customer_Name","field"="Treatment_Location7(4)"}</t>
  </si>
  <si>
    <t>{"project"="Cranford Forms","form"="NJ1 - Sanitation Rpt","common-field"="Customer_Name","field"="Resident_Signature7(4)"}</t>
  </si>
  <si>
    <t>{"project"="Cranford Forms","form"="NJ1 - Sanitation Rpt","common-field"="Customer_Name","field"="Unit_Access7(5)"}</t>
  </si>
  <si>
    <t>{"project"="Cranford Forms","form"="NJ1 - Sanitation Rpt","common-field"="Customer_Name","field"="NJ_Decal7(5)"}</t>
  </si>
  <si>
    <t>{"project"="Cranford Forms","form"="NJ1 - Sanitation Rpt","common-field"="Customer_Name","field"="PCO_Comments7(5)"}</t>
  </si>
  <si>
    <t>{"project"="Cranford Forms","form"="NJ1 - Sanitation Rpt","common-field"="Customer_Name","field"="treatment_type7(5)"}</t>
  </si>
  <si>
    <t>{"project"="Cranford Forms","form"="NJ1 - Sanitation Rpt","common-field"="Customer_Name","field"="Treatment_Location7(5)"}</t>
  </si>
  <si>
    <t>{"project"="Cranford Forms","form"="NJ1 - Sanitation Rpt","common-field"="Customer_Name","field"="Resident_Signature7(5)"}</t>
  </si>
  <si>
    <t>{"project"="Cranford Forms","form"="NJ1 - Sanitation Rpt","common-field"="Customer_Name","field"="Unit_Access7(6)"}</t>
  </si>
  <si>
    <t>{"project"="Cranford Forms","form"="NJ1 - Sanitation Rpt","common-field"="Customer_Name","field"="NJ_Decal7(6)"}</t>
  </si>
  <si>
    <t>{"project"="Cranford Forms","form"="NJ1 - Sanitation Rpt","common-field"="Customer_Name","field"="PCO_Comments7(6)"}</t>
  </si>
  <si>
    <t>{"project"="Cranford Forms","form"="NJ1 - Sanitation Rpt","common-field"="Customer_Name","field"="treatment_type7(6)"}</t>
  </si>
  <si>
    <t>{"project"="Cranford Forms","form"="NJ1 - Sanitation Rpt","common-field"="Customer_Name","field"="Treatment_Location7(6)"}</t>
  </si>
  <si>
    <t>{"project"="Cranford Forms","form"="NJ1 - Sanitation Rpt","common-field"="Customer_Name","field"="Resident_Signature7(6)"}</t>
  </si>
  <si>
    <t>{"project"="Cranford Forms","form"="NJ1 - Sanitation Rpt","common-field"="Customer_Name","field"="Unit_Access7(7)"}</t>
  </si>
  <si>
    <t>{"project"="Cranford Forms","form"="NJ1 - Sanitation Rpt","common-field"="Customer_Name","field"="NJ_Decal7(7)"}</t>
  </si>
  <si>
    <t>{"project"="Cranford Forms","form"="NJ1 - Sanitation Rpt","common-field"="Customer_Name","field"="PCO_Comments7(7)"}</t>
  </si>
  <si>
    <t>{"project"="Cranford Forms","form"="NJ1 - Sanitation Rpt","common-field"="Customer_Name","field"="treatment_type7(7)"}</t>
  </si>
  <si>
    <t>{"project"="Cranford Forms","form"="NJ1 - Sanitation Rpt","common-field"="Customer_Name","field"="Treatment_Location7(7)"}</t>
  </si>
  <si>
    <t>{"project"="Cranford Forms","form"="NJ1 - Sanitation Rpt","common-field"="Customer_Name","field"="Resident_Signature7(7)"}</t>
  </si>
  <si>
    <t>{"project"="Cranford Forms","form"="NJ1 - Sanitation Rpt","common-field"="Customer_Name","field"="Unit_Access7(8)"}</t>
  </si>
  <si>
    <t>{"project"="Cranford Forms","form"="NJ1 - Sanitation Rpt","common-field"="Customer_Name","field"="NJ_Decal7(8)"}</t>
  </si>
  <si>
    <t>{"project"="Cranford Forms","form"="NJ1 - Sanitation Rpt","common-field"="Customer_Name","field"="PCO_Comments7(8)"}</t>
  </si>
  <si>
    <t>{"project"="Cranford Forms","form"="NJ1 - Sanitation Rpt","common-field"="Customer_Name","field"="treatment_type7(8)"}</t>
  </si>
  <si>
    <t>{"project"="Cranford Forms","form"="NJ1 - Sanitation Rpt","common-field"="Customer_Name","field"="Treatment_Location7(8)"}</t>
  </si>
  <si>
    <t>{"project"="Cranford Forms","form"="NJ1 - Sanitation Rpt","common-field"="Customer_Name","field"="Resident_Signature7(8)"}</t>
  </si>
  <si>
    <t>{"project"="Cranford Forms","form"="NJ1 - Sanitation Rpt","common-field"="Customer_Name","field"="Unit_Access7(9)"}</t>
  </si>
  <si>
    <t>{"project"="Cranford Forms","form"="NJ1 - Sanitation Rpt","common-field"="Customer_Name","field"="NJ_Decal7(9)"}</t>
  </si>
  <si>
    <t>{"project"="Cranford Forms","form"="NJ1 - Sanitation Rpt","common-field"="Customer_Name","field"="PCO_Comments7(9)"}</t>
  </si>
  <si>
    <t>{"project"="Cranford Forms","form"="NJ1 - Sanitation Rpt","common-field"="Customer_Name","field"="treatment_type7(9)"}</t>
  </si>
  <si>
    <t>{"project"="Cranford Forms","form"="NJ1 - Sanitation Rpt","common-field"="Customer_Name","field"="Treatment_Location7(9)"}</t>
  </si>
  <si>
    <t>{"project"="Cranford Forms","form"="NJ1 - Sanitation Rpt","common-field"="Customer_Name","field"="Resident_Signature7(9)"}</t>
  </si>
  <si>
    <t>{"project"="Cranford Forms","form"="NJ1 - Sanitation Rpt","common-field"="Customer_Name","field"="Unit_Access7(10)"}</t>
  </si>
  <si>
    <t>{"project"="Cranford Forms","form"="NJ1 - Sanitation Rpt","common-field"="Customer_Name","field"="NJ_Decal7(10)"}</t>
  </si>
  <si>
    <t>{"project"="Cranford Forms","form"="NJ1 - Sanitation Rpt","common-field"="Customer_Name","field"="PCO_Comments7(10)"}</t>
  </si>
  <si>
    <t>{"project"="Cranford Forms","form"="NJ1 - Sanitation Rpt","common-field"="Customer_Name","field"="treatment_type7(10)"}</t>
  </si>
  <si>
    <t>{"project"="Cranford Forms","form"="NJ1 - Sanitation Rpt","common-field"="Customer_Name","field"="Treatment_Location7(10)"}</t>
  </si>
  <si>
    <t>{"project"="Cranford Forms","form"="NJ1 - Sanitation Rpt","common-field"="Customer_Name","field"="Resident_Signature7(10)"}</t>
  </si>
  <si>
    <t>{"project"="Cranford Forms","form"="NJ1 - Sanitation Rpt","common-field"="Customer_Name","field"="Unit_Access7(11)"}</t>
  </si>
  <si>
    <t>{"project"="Cranford Forms","form"="NJ1 - Sanitation Rpt","common-field"="Customer_Name","field"="NJ_Decal7(11)"}</t>
  </si>
  <si>
    <t>{"project"="Cranford Forms","form"="NJ1 - Sanitation Rpt","common-field"="Customer_Name","field"="PCO_Comments7(11)"}</t>
  </si>
  <si>
    <t>{"project"="Cranford Forms","form"="NJ1 - Sanitation Rpt","common-field"="Customer_Name","field"="treatment_type7(11)"}</t>
  </si>
  <si>
    <t>{"project"="Cranford Forms","form"="NJ1 - Sanitation Rpt","common-field"="Customer_Name","field"="Treatment_Location7(11)"}</t>
  </si>
  <si>
    <t>{"project"="Cranford Forms","form"="NJ1 - Sanitation Rpt","common-field"="Customer_Name","field"="Resident_Signature7(11)"}</t>
  </si>
  <si>
    <t>{"project"="Cranford Forms","form"="NJ1 - Sanitation Rpt","common-field"="Customer_Name","field"="Unit_Access7(12)"}</t>
  </si>
  <si>
    <t>{"project"="Cranford Forms","form"="NJ1 - Sanitation Rpt","common-field"="Customer_Name","field"="NJ_Decal7(12)"}</t>
  </si>
  <si>
    <t>{"project"="Cranford Forms","form"="NJ1 - Sanitation Rpt","common-field"="Customer_Name","field"="PCO_Comments7(12)"}</t>
  </si>
  <si>
    <t>{"project"="Cranford Forms","form"="NJ1 - Sanitation Rpt","common-field"="Customer_Name","field"="treatment_type7(12)"}</t>
  </si>
  <si>
    <t>{"project"="Cranford Forms","form"="NJ1 - Sanitation Rpt","common-field"="Customer_Name","field"="Treatment_Location7(12)"}</t>
  </si>
  <si>
    <t>{"project"="Cranford Forms","form"="NJ1 - Sanitation Rpt","common-field"="Customer_Name","field"="Resident_Signature7(12)"}</t>
  </si>
  <si>
    <t>{"project"="Cranford Forms","form"="NJ1 - Sanitation Rpt","common-field"="Customer_Name","field"="Unit_Access7(13)"}</t>
  </si>
  <si>
    <t>{"project"="Cranford Forms","form"="NJ1 - Sanitation Rpt","common-field"="Customer_Name","field"="NJ_Decal7(13)"}</t>
  </si>
  <si>
    <t>{"project"="Cranford Forms","form"="NJ1 - Sanitation Rpt","common-field"="Customer_Name","field"="PCO_Comments7(13)"}</t>
  </si>
  <si>
    <t>{"project"="Cranford Forms","form"="NJ1 - Sanitation Rpt","common-field"="Customer_Name","field"="treatment_type7(13)"}</t>
  </si>
  <si>
    <t>{"project"="Cranford Forms","form"="NJ1 - Sanitation Rpt","common-field"="Customer_Name","field"="Treatment_Location7(13)"}</t>
  </si>
  <si>
    <t>{"project"="Cranford Forms","form"="NJ1 - Sanitation Rpt","common-field"="Customer_Name","field"="Resident_Signature7(13)"}</t>
  </si>
  <si>
    <t>{"project"="Cranford Forms","form"="NJ1 - Sanitation Rpt","common-field"="Customer_Name","field"="Unit_Access7(14)"}</t>
  </si>
  <si>
    <t>{"project"="Cranford Forms","form"="NJ1 - Sanitation Rpt","common-field"="Customer_Name","field"="NJ_Decal7(14)"}</t>
  </si>
  <si>
    <t>{"project"="Cranford Forms","form"="NJ1 - Sanitation Rpt","common-field"="Customer_Name","field"="PCO_Comments7(14)"}</t>
  </si>
  <si>
    <t>{"project"="Cranford Forms","form"="NJ1 - Sanitation Rpt","common-field"="Customer_Name","field"="treatment_type7(14)"}</t>
  </si>
  <si>
    <t>{"project"="Cranford Forms","form"="NJ1 - Sanitation Rpt","common-field"="Customer_Name","field"="Treatment_Location7(14)"}</t>
  </si>
  <si>
    <t>{"project"="Cranford Forms","form"="NJ1 - Sanitation Rpt","common-field"="Customer_Name","field"="Resident_Signature7(14)"}</t>
  </si>
  <si>
    <t>{"project"="Cranford Forms","form"="NJ1 - Sanitation Rpt","common-field"="Customer_Name","field"="Unit_Access7(15)"}</t>
  </si>
  <si>
    <t>{"project"="Cranford Forms","form"="NJ1 - Sanitation Rpt","common-field"="Customer_Name","field"="NJ_Decal7(15)"}</t>
  </si>
  <si>
    <t>{"project"="Cranford Forms","form"="NJ1 - Sanitation Rpt","common-field"="Customer_Name","field"="PCO_Comments7(15)"}</t>
  </si>
  <si>
    <t>{"project"="Cranford Forms","form"="NJ1 - Sanitation Rpt","common-field"="Customer_Name","field"="treatment_type7(15)"}</t>
  </si>
  <si>
    <t>{"project"="Cranford Forms","form"="NJ1 - Sanitation Rpt","common-field"="Customer_Name","field"="Treatment_Location7(15)"}</t>
  </si>
  <si>
    <t>{"project"="Cranford Forms","form"="NJ1 - Sanitation Rpt","common-field"="Customer_Name","field"="Resident_Signature7(15)"}</t>
  </si>
  <si>
    <t>{"project"="Cranford Forms","form"="NJ1 - Sanitation Rpt","common-field"="Customer_Name","field"="Unit_Access7(16)"}</t>
  </si>
  <si>
    <t>{"project"="Cranford Forms","form"="NJ1 - Sanitation Rpt","common-field"="Customer_Name","field"="NJ_Decal7(16)"}</t>
  </si>
  <si>
    <t>{"project"="Cranford Forms","form"="NJ1 - Sanitation Rpt","common-field"="Customer_Name","field"="PCO_Comments7(16)"}</t>
  </si>
  <si>
    <t>{"project"="Cranford Forms","form"="NJ1 - Sanitation Rpt","common-field"="Customer_Name","field"="treatment_type7(16)"}</t>
  </si>
  <si>
    <t>{"project"="Cranford Forms","form"="NJ1 - Sanitation Rpt","common-field"="Customer_Name","field"="Treatment_Location7(16)"}</t>
  </si>
  <si>
    <t>{"project"="Cranford Forms","form"="NJ1 - Sanitation Rpt","common-field"="Customer_Name","field"="Resident_Signature7(16)"}</t>
  </si>
  <si>
    <t>{"project"="Cranford Forms","form"="NJ1 - Sanitation Rpt","common-field"="Customer_Name","field"="Unit_Access7(17)"}</t>
  </si>
  <si>
    <t>{"project"="Cranford Forms","form"="NJ1 - Sanitation Rpt","common-field"="Customer_Name","field"="NJ_Decal7(17)"}</t>
  </si>
  <si>
    <t>{"project"="Cranford Forms","form"="NJ1 - Sanitation Rpt","common-field"="Customer_Name","field"="PCO_Comments7(17)"}</t>
  </si>
  <si>
    <t>{"project"="Cranford Forms","form"="NJ1 - Sanitation Rpt","common-field"="Customer_Name","field"="treatment_type7(17)"}</t>
  </si>
  <si>
    <t>{"project"="Cranford Forms","form"="NJ1 - Sanitation Rpt","common-field"="Customer_Name","field"="Treatment_Location7(17)"}</t>
  </si>
  <si>
    <t>{"project"="Cranford Forms","form"="NJ1 - Sanitation Rpt","common-field"="Customer_Name","field"="Resident_Signature7(17)"}</t>
  </si>
  <si>
    <t>{"project"="Cranford Forms","form"="NJ1 - Sanitation Rpt","common-field"="Customer_Name","field"="Unit_Access7(18)"}</t>
  </si>
  <si>
    <t>{"project"="Cranford Forms","form"="NJ1 - Sanitation Rpt","common-field"="Customer_Name","field"="NJ_Decal7(18)"}</t>
  </si>
  <si>
    <t>{"project"="Cranford Forms","form"="NJ1 - Sanitation Rpt","common-field"="Customer_Name","field"="PCO_Comments7(18)"}</t>
  </si>
  <si>
    <t>{"project"="Cranford Forms","form"="NJ1 - Sanitation Rpt","common-field"="Customer_Name","field"="treatment_type7(18)"}</t>
  </si>
  <si>
    <t>{"project"="Cranford Forms","form"="NJ1 - Sanitation Rpt","common-field"="Customer_Name","field"="Treatment_Location7(18)"}</t>
  </si>
  <si>
    <t>{"project"="Cranford Forms","form"="NJ1 - Sanitation Rpt","common-field"="Customer_Name","field"="Resident_Signature7(18)"}</t>
  </si>
  <si>
    <t>{"project"="Cranford Forms","form"="NJ1 - Sanitation Rpt","common-field"="Customer_Name","field"="Unit_Access7(19)"}</t>
  </si>
  <si>
    <t>{"project"="Cranford Forms","form"="NJ1 - Sanitation Rpt","common-field"="Customer_Name","field"="NJ_Decal7(19)"}</t>
  </si>
  <si>
    <t>{"project"="Cranford Forms","form"="NJ1 - Sanitation Rpt","common-field"="Customer_Name","field"="PCO_Comments7(19)"}</t>
  </si>
  <si>
    <t>{"project"="Cranford Forms","form"="NJ1 - Sanitation Rpt","common-field"="Customer_Name","field"="treatment_type7(19)"}</t>
  </si>
  <si>
    <t>{"project"="Cranford Forms","form"="NJ1 - Sanitation Rpt","common-field"="Customer_Name","field"="Treatment_Location7(19)"}</t>
  </si>
  <si>
    <t>{"project"="Cranford Forms","form"="NJ1 - Sanitation Rpt","common-field"="Customer_Name","field"="Resident_Signature7(19)"}</t>
  </si>
  <si>
    <t>{"project"="Cranford Forms","form"="NJ1 - Sanitation Rpt","common-field"="Customer_Name","field"="Unit_Access7(20)"}</t>
  </si>
  <si>
    <t>{"project"="Cranford Forms","form"="NJ1 - Sanitation Rpt","common-field"="Customer_Name","field"="NJ_Decal7(20)"}</t>
  </si>
  <si>
    <t>{"project"="Cranford Forms","form"="NJ1 - Sanitation Rpt","common-field"="Customer_Name","field"="PCO_Comments7(20)"}</t>
  </si>
  <si>
    <t>{"project"="Cranford Forms","form"="NJ1 - Sanitation Rpt","common-field"="Customer_Name","field"="treatment_type7(20)"}</t>
  </si>
  <si>
    <t>{"project"="Cranford Forms","form"="NJ1 - Sanitation Rpt","common-field"="Customer_Name","field"="Treatment_Location7(20)"}</t>
  </si>
  <si>
    <t>{"project"="Cranford Forms","form"="NJ1 - Sanitation Rpt","common-field"="Customer_Name","field"="Resident_Signature7(20)"}</t>
  </si>
  <si>
    <t>{"project"="Cranford Forms","form"="NJ1 - Sanitation Rpt","common-field"="Customer_Name","field"="Unit_Access8(1)"}</t>
  </si>
  <si>
    <t>{"project"="Cranford Forms","form"="NJ1 - Sanitation Rpt","common-field"="Customer_Name","field"="NJ_Decal8(1)"}</t>
  </si>
  <si>
    <t>{"project"="Cranford Forms","form"="NJ1 - Sanitation Rpt","common-field"="Customer_Name","field"="PCO_Comments8(1)"}</t>
  </si>
  <si>
    <t>{"project"="Cranford Forms","form"="NJ1 - Sanitation Rpt","common-field"="Customer_Name","field"="Treatment_type8(1)"}</t>
  </si>
  <si>
    <t>{"project"="Cranford Forms","form"="NJ1 - Sanitation Rpt","common-field"="Customer_Name","field"="Treatment_Location8(1)"}</t>
  </si>
  <si>
    <t>{"project"="Cranford Forms","form"="NJ1 - Sanitation Rpt","common-field"="Customer_Name","field"="Resident_Signature8(1)"}</t>
  </si>
  <si>
    <t>{"project"="Cranford Forms","form"="NJ1 - Sanitation Rpt","common-field"="Customer_Name","field"="Unit_Access8(2)"}</t>
  </si>
  <si>
    <t>{"project"="Cranford Forms","form"="NJ1 - Sanitation Rpt","common-field"="Customer_Name","field"="NJ_Decal8(2)"}</t>
  </si>
  <si>
    <t>{"project"="Cranford Forms","form"="NJ1 - Sanitation Rpt","common-field"="Customer_Name","field"="PCO_Comments8(2)"}</t>
  </si>
  <si>
    <t>{"project"="Cranford Forms","form"="NJ1 - Sanitation Rpt","common-field"="Customer_Name","field"="Treatment_type8(2)"}</t>
  </si>
  <si>
    <t>{"project"="Cranford Forms","form"="NJ1 - Sanitation Rpt","common-field"="Customer_Name","field"="Treatment_Location8(2)"}</t>
  </si>
  <si>
    <t>{"project"="Cranford Forms","form"="NJ1 - Sanitation Rpt","common-field"="Customer_Name","field"="Resident_Signature8(2)"}</t>
  </si>
  <si>
    <t>{"project"="Cranford Forms","form"="NJ1 - Sanitation Rpt","common-field"="Customer_Name","field"="Unit_Access8(3)"}</t>
  </si>
  <si>
    <t>{"project"="Cranford Forms","form"="NJ1 - Sanitation Rpt","common-field"="Customer_Name","field"="NJ_Decal8(3)"}</t>
  </si>
  <si>
    <t>{"project"="Cranford Forms","form"="NJ1 - Sanitation Rpt","common-field"="Customer_Name","field"="PCO_Comments8(3)"}</t>
  </si>
  <si>
    <t>{"project"="Cranford Forms","form"="NJ1 - Sanitation Rpt","common-field"="Customer_Name","field"="Treatment_type8(3)"}</t>
  </si>
  <si>
    <t>{"project"="Cranford Forms","form"="NJ1 - Sanitation Rpt","common-field"="Customer_Name","field"="Treatment_Location8(3)"}</t>
  </si>
  <si>
    <t>{"project"="Cranford Forms","form"="NJ1 - Sanitation Rpt","common-field"="Customer_Name","field"="Resident_Signature8(3)"}</t>
  </si>
  <si>
    <t>{"project"="Cranford Forms","form"="NJ1 - Sanitation Rpt","common-field"="Customer_Name","field"="Unit_Access8(4)"}</t>
  </si>
  <si>
    <t>{"project"="Cranford Forms","form"="NJ1 - Sanitation Rpt","common-field"="Customer_Name","field"="NJ_Decal8(4)"}</t>
  </si>
  <si>
    <t>{"project"="Cranford Forms","form"="NJ1 - Sanitation Rpt","common-field"="Customer_Name","field"="PCO_Comments8(4)"}</t>
  </si>
  <si>
    <t>{"project"="Cranford Forms","form"="NJ1 - Sanitation Rpt","common-field"="Customer_Name","field"="Treatment_type8(4)"}</t>
  </si>
  <si>
    <t>{"project"="Cranford Forms","form"="NJ1 - Sanitation Rpt","common-field"="Customer_Name","field"="Treatment_Location8(4)"}</t>
  </si>
  <si>
    <t>{"project"="Cranford Forms","form"="NJ1 - Sanitation Rpt","common-field"="Customer_Name","field"="Resident_Signature8(4)"}</t>
  </si>
  <si>
    <t>{"project"="Cranford Forms","form"="NJ1 - Sanitation Rpt","common-field"="Customer_Name","field"="Unit_Access8(5)"}</t>
  </si>
  <si>
    <t>{"project"="Cranford Forms","form"="NJ1 - Sanitation Rpt","common-field"="Customer_Name","field"="NJ_Decal8(5)"}</t>
  </si>
  <si>
    <t>{"project"="Cranford Forms","form"="NJ1 - Sanitation Rpt","common-field"="Customer_Name","field"="PCO_Comments8(5)"}</t>
  </si>
  <si>
    <t>{"project"="Cranford Forms","form"="NJ1 - Sanitation Rpt","common-field"="Customer_Name","field"="Treatment_type8(5)"}</t>
  </si>
  <si>
    <t>{"project"="Cranford Forms","form"="NJ1 - Sanitation Rpt","common-field"="Customer_Name","field"="Treatment_Location8(5)"}</t>
  </si>
  <si>
    <t>{"project"="Cranford Forms","form"="NJ1 - Sanitation Rpt","common-field"="Customer_Name","field"="Resident_Signature8(5)"}</t>
  </si>
  <si>
    <t>{"project"="Cranford Forms","form"="NJ1 - Sanitation Rpt","common-field"="Customer_Name","field"="Unit_Access8(6)"}</t>
  </si>
  <si>
    <t>{"project"="Cranford Forms","form"="NJ1 - Sanitation Rpt","common-field"="Customer_Name","field"="NJ_Decal8(6)"}</t>
  </si>
  <si>
    <t>{"project"="Cranford Forms","form"="NJ1 - Sanitation Rpt","common-field"="Customer_Name","field"="PCO_Comments8(6)"}</t>
  </si>
  <si>
    <t>{"project"="Cranford Forms","form"="NJ1 - Sanitation Rpt","common-field"="Customer_Name","field"="Treatment_type8(6)"}</t>
  </si>
  <si>
    <t>{"project"="Cranford Forms","form"="NJ1 - Sanitation Rpt","common-field"="Customer_Name","field"="Treatment_Location8(6)"}</t>
  </si>
  <si>
    <t>{"project"="Cranford Forms","form"="NJ1 - Sanitation Rpt","common-field"="Customer_Name","field"="Resident_Signature8(6)"}</t>
  </si>
  <si>
    <t>{"project"="Cranford Forms","form"="NJ1 - Sanitation Rpt","common-field"="Customer_Name","field"="Unit_Access8(7)"}</t>
  </si>
  <si>
    <t>{"project"="Cranford Forms","form"="NJ1 - Sanitation Rpt","common-field"="Customer_Name","field"="NJ_Decal8(7)"}</t>
  </si>
  <si>
    <t>{"project"="Cranford Forms","form"="NJ1 - Sanitation Rpt","common-field"="Customer_Name","field"="PCO_Comments8(7)"}</t>
  </si>
  <si>
    <t>{"project"="Cranford Forms","form"="NJ1 - Sanitation Rpt","common-field"="Customer_Name","field"="Treatment_type8(7)"}</t>
  </si>
  <si>
    <t>{"project"="Cranford Forms","form"="NJ1 - Sanitation Rpt","common-field"="Customer_Name","field"="Treatment_Location8(7)"}</t>
  </si>
  <si>
    <t>{"project"="Cranford Forms","form"="NJ1 - Sanitation Rpt","common-field"="Customer_Name","field"="Resident_Signature8(7)"}</t>
  </si>
  <si>
    <t>{"project"="Cranford Forms","form"="NJ1 - Sanitation Rpt","common-field"="Customer_Name","field"="Unit_Access8(8)"}</t>
  </si>
  <si>
    <t>{"project"="Cranford Forms","form"="NJ1 - Sanitation Rpt","common-field"="Customer_Name","field"="NJ_Decal8(8)"}</t>
  </si>
  <si>
    <t>{"project"="Cranford Forms","form"="NJ1 - Sanitation Rpt","common-field"="Customer_Name","field"="PCO_Comments8(8)"}</t>
  </si>
  <si>
    <t>{"project"="Cranford Forms","form"="NJ1 - Sanitation Rpt","common-field"="Customer_Name","field"="Treatment_type8(8)"}</t>
  </si>
  <si>
    <t>{"project"="Cranford Forms","form"="NJ1 - Sanitation Rpt","common-field"="Customer_Name","field"="Treatment_Location8(8)"}</t>
  </si>
  <si>
    <t>{"project"="Cranford Forms","form"="NJ1 - Sanitation Rpt","common-field"="Customer_Name","field"="Resident_Signature8(8)"}</t>
  </si>
  <si>
    <t>{"project"="Cranford Forms","form"="NJ1 - Sanitation Rpt","common-field"="Customer_Name","field"="Unit_Access8(9)"}</t>
  </si>
  <si>
    <t>{"project"="Cranford Forms","form"="NJ1 - Sanitation Rpt","common-field"="Customer_Name","field"="NJ_Decal8(9)"}</t>
  </si>
  <si>
    <t>{"project"="Cranford Forms","form"="NJ1 - Sanitation Rpt","common-field"="Customer_Name","field"="PCO_Comments8(9)"}</t>
  </si>
  <si>
    <t>{"project"="Cranford Forms","form"="NJ1 - Sanitation Rpt","common-field"="Customer_Name","field"="Treatment_type8(9)"}</t>
  </si>
  <si>
    <t>{"project"="Cranford Forms","form"="NJ1 - Sanitation Rpt","common-field"="Customer_Name","field"="Treatment_Location8(9)"}</t>
  </si>
  <si>
    <t>{"project"="Cranford Forms","form"="NJ1 - Sanitation Rpt","common-field"="Customer_Name","field"="Resident_Signature8(9)"}</t>
  </si>
  <si>
    <t>{"project"="Cranford Forms","form"="NJ1 - Sanitation Rpt","common-field"="Customer_Name","field"="Unit_Access8(10)"}</t>
  </si>
  <si>
    <t>{"project"="Cranford Forms","form"="NJ1 - Sanitation Rpt","common-field"="Customer_Name","field"="NJ_Decal8(10)"}</t>
  </si>
  <si>
    <t>{"project"="Cranford Forms","form"="NJ1 - Sanitation Rpt","common-field"="Customer_Name","field"="PCO_Comments8(10)"}</t>
  </si>
  <si>
    <t>{"project"="Cranford Forms","form"="NJ1 - Sanitation Rpt","common-field"="Customer_Name","field"="Treatment_type8(10)"}</t>
  </si>
  <si>
    <t>{"project"="Cranford Forms","form"="NJ1 - Sanitation Rpt","common-field"="Customer_Name","field"="Treatment_Location8(10)"}</t>
  </si>
  <si>
    <t>{"project"="Cranford Forms","form"="NJ1 - Sanitation Rpt","common-field"="Customer_Name","field"="Resident_Signature8(10)"}</t>
  </si>
  <si>
    <t>{"project"="Cranford Forms","form"="NJ1 - Sanitation Rpt","common-field"="Customer_Name","field"="Unit_Access8(11)"}</t>
  </si>
  <si>
    <t>{"project"="Cranford Forms","form"="NJ1 - Sanitation Rpt","common-field"="Customer_Name","field"="NJ_Decal8(11)"}</t>
  </si>
  <si>
    <t>{"project"="Cranford Forms","form"="NJ1 - Sanitation Rpt","common-field"="Customer_Name","field"="PCO_Comments8(11)"}</t>
  </si>
  <si>
    <t>{"project"="Cranford Forms","form"="NJ1 - Sanitation Rpt","common-field"="Customer_Name","field"="Treatment_type8(11)"}</t>
  </si>
  <si>
    <t>{"project"="Cranford Forms","form"="NJ1 - Sanitation Rpt","common-field"="Customer_Name","field"="Treatment_Location8(11)"}</t>
  </si>
  <si>
    <t>{"project"="Cranford Forms","form"="NJ1 - Sanitation Rpt","common-field"="Customer_Name","field"="Resident_Signature8(11)"}</t>
  </si>
  <si>
    <t>{"project"="Cranford Forms","form"="NJ1 - Sanitation Rpt","common-field"="Customer_Name","field"="Unit_Access8(12)"}</t>
  </si>
  <si>
    <t>{"project"="Cranford Forms","form"="NJ1 - Sanitation Rpt","common-field"="Customer_Name","field"="NJ_Decal8(12)"}</t>
  </si>
  <si>
    <t>{"project"="Cranford Forms","form"="NJ1 - Sanitation Rpt","common-field"="Customer_Name","field"="PCO_Comments8(12)"}</t>
  </si>
  <si>
    <t>{"project"="Cranford Forms","form"="NJ1 - Sanitation Rpt","common-field"="Customer_Name","field"="Treatment_type8(12)"}</t>
  </si>
  <si>
    <t>{"project"="Cranford Forms","form"="NJ1 - Sanitation Rpt","common-field"="Customer_Name","field"="Treatment_Location8(12)"}</t>
  </si>
  <si>
    <t>{"project"="Cranford Forms","form"="NJ1 - Sanitation Rpt","common-field"="Customer_Name","field"="Resident_Signature8(12)"}</t>
  </si>
  <si>
    <t>{"project"="Cranford Forms","form"="NJ1 - Sanitation Rpt","common-field"="Customer_Name","field"="Unit_Access8(13)"}</t>
  </si>
  <si>
    <t>{"project"="Cranford Forms","form"="NJ1 - Sanitation Rpt","common-field"="Customer_Name","field"="NJ_Decal8(13)"}</t>
  </si>
  <si>
    <t>{"project"="Cranford Forms","form"="NJ1 - Sanitation Rpt","common-field"="Customer_Name","field"="PCO_Comments8(13)"}</t>
  </si>
  <si>
    <t>{"project"="Cranford Forms","form"="NJ1 - Sanitation Rpt","common-field"="Customer_Name","field"="Treatment_type8(13)"}</t>
  </si>
  <si>
    <t>{"project"="Cranford Forms","form"="NJ1 - Sanitation Rpt","common-field"="Customer_Name","field"="Treatment_Location8(13)"}</t>
  </si>
  <si>
    <t>{"project"="Cranford Forms","form"="NJ1 - Sanitation Rpt","common-field"="Customer_Name","field"="Resident_Signature8(13)"}</t>
  </si>
  <si>
    <t>{"project"="Cranford Forms","form"="NJ1 - Sanitation Rpt","common-field"="Customer_Name","field"="Unit_Access8(14)"}</t>
  </si>
  <si>
    <t>{"project"="Cranford Forms","form"="NJ1 - Sanitation Rpt","common-field"="Customer_Name","field"="NJ_Decal8(14)"}</t>
  </si>
  <si>
    <t>{"project"="Cranford Forms","form"="NJ1 - Sanitation Rpt","common-field"="Customer_Name","field"="PCO_Comments8(14)"}</t>
  </si>
  <si>
    <t>{"project"="Cranford Forms","form"="NJ1 - Sanitation Rpt","common-field"="Customer_Name","field"="Treatment_type8(14)"}</t>
  </si>
  <si>
    <t>{"project"="Cranford Forms","form"="NJ1 - Sanitation Rpt","common-field"="Customer_Name","field"="Treatment_Location8(14)"}</t>
  </si>
  <si>
    <t>{"project"="Cranford Forms","form"="NJ1 - Sanitation Rpt","common-field"="Customer_Name","field"="Resident_Signature8(14)"}</t>
  </si>
  <si>
    <t>{"project"="Cranford Forms","form"="NJ1 - Sanitation Rpt","common-field"="Customer_Name","field"="Unit_Access8(15)"}</t>
  </si>
  <si>
    <t>{"project"="Cranford Forms","form"="NJ1 - Sanitation Rpt","common-field"="Customer_Name","field"="NJ_Decal8(15)"}</t>
  </si>
  <si>
    <t>{"project"="Cranford Forms","form"="NJ1 - Sanitation Rpt","common-field"="Customer_Name","field"="PCO_Comments8(15)"}</t>
  </si>
  <si>
    <t>{"project"="Cranford Forms","form"="NJ1 - Sanitation Rpt","common-field"="Customer_Name","field"="Treatment_type8(15)"}</t>
  </si>
  <si>
    <t>{"project"="Cranford Forms","form"="NJ1 - Sanitation Rpt","common-field"="Customer_Name","field"="Treatment_Location8(15)"}</t>
  </si>
  <si>
    <t>{"project"="Cranford Forms","form"="NJ1 - Sanitation Rpt","common-field"="Customer_Name","field"="Resident_Signature8(15)"}</t>
  </si>
  <si>
    <t>{"project"="Cranford Forms","form"="NJ1 - Sanitation Rpt","common-field"="Customer_Name","field"="Unit_Access8(16)"}</t>
  </si>
  <si>
    <t>{"project"="Cranford Forms","form"="NJ1 - Sanitation Rpt","common-field"="Customer_Name","field"="NJ_Decal8(16)"}</t>
  </si>
  <si>
    <t>{"project"="Cranford Forms","form"="NJ1 - Sanitation Rpt","common-field"="Customer_Name","field"="PCO_Comments8(16)"}</t>
  </si>
  <si>
    <t>{"project"="Cranford Forms","form"="NJ1 - Sanitation Rpt","common-field"="Customer_Name","field"="Treatment_type8(16)"}</t>
  </si>
  <si>
    <t>{"project"="Cranford Forms","form"="NJ1 - Sanitation Rpt","common-field"="Customer_Name","field"="Treatment_Location8(16)"}</t>
  </si>
  <si>
    <t>{"project"="Cranford Forms","form"="NJ1 - Sanitation Rpt","common-field"="Customer_Name","field"="Resident_Signature8(16)"}</t>
  </si>
  <si>
    <t>{"project"="Cranford Forms","form"="NJ1 - Sanitation Rpt","common-field"="Customer_Name","field"="Unit_Access8(17)"}</t>
  </si>
  <si>
    <t>{"project"="Cranford Forms","form"="NJ1 - Sanitation Rpt","common-field"="Customer_Name","field"="NJ_Decal8(17)"}</t>
  </si>
  <si>
    <t>{"project"="Cranford Forms","form"="NJ1 - Sanitation Rpt","common-field"="Customer_Name","field"="PCO_Comments8(17)"}</t>
  </si>
  <si>
    <t>{"project"="Cranford Forms","form"="NJ1 - Sanitation Rpt","common-field"="Customer_Name","field"="Treatment_type8(17)"}</t>
  </si>
  <si>
    <t>{"project"="Cranford Forms","form"="NJ1 - Sanitation Rpt","common-field"="Customer_Name","field"="Treatment_Location8(17)"}</t>
  </si>
  <si>
    <t>{"project"="Cranford Forms","form"="NJ1 - Sanitation Rpt","common-field"="Customer_Name","field"="Resident_Signature8(17)"}</t>
  </si>
  <si>
    <t>{"project"="Cranford Forms","form"="NJ1 - Sanitation Rpt","common-field"="Customer_Name","field"="Unit_Access8(18)"}</t>
  </si>
  <si>
    <t>{"project"="Cranford Forms","form"="NJ1 - Sanitation Rpt","common-field"="Customer_Name","field"="NJ_Decal8(18)"}</t>
  </si>
  <si>
    <t>{"project"="Cranford Forms","form"="NJ1 - Sanitation Rpt","common-field"="Customer_Name","field"="PCO_Comments8(18)"}</t>
  </si>
  <si>
    <t>{"project"="Cranford Forms","form"="NJ1 - Sanitation Rpt","common-field"="Customer_Name","field"="Treatment_type8(18)"}</t>
  </si>
  <si>
    <t>{"project"="Cranford Forms","form"="NJ1 - Sanitation Rpt","common-field"="Customer_Name","field"="Treatment_Location8(18)"}</t>
  </si>
  <si>
    <t>{"project"="Cranford Forms","form"="NJ1 - Sanitation Rpt","common-field"="Customer_Name","field"="Resident_Signature8(18)"}</t>
  </si>
  <si>
    <t>{"project"="Cranford Forms","form"="NJ1 - Sanitation Rpt","common-field"="Customer_Name","field"="Unit_Access8(19)"}</t>
  </si>
  <si>
    <t>{"project"="Cranford Forms","form"="NJ1 - Sanitation Rpt","common-field"="Customer_Name","field"="NJ_Decal8(19)"}</t>
  </si>
  <si>
    <t>{"project"="Cranford Forms","form"="NJ1 - Sanitation Rpt","common-field"="Customer_Name","field"="PCO_Comments8(19)"}</t>
  </si>
  <si>
    <t>{"project"="Cranford Forms","form"="NJ1 - Sanitation Rpt","common-field"="Customer_Name","field"="Treatment_type8(19)"}</t>
  </si>
  <si>
    <t>{"project"="Cranford Forms","form"="NJ1 - Sanitation Rpt","common-field"="Customer_Name","field"="Treatment_Location8(19)"}</t>
  </si>
  <si>
    <t>{"project"="Cranford Forms","form"="NJ1 - Sanitation Rpt","common-field"="Customer_Name","field"="Resident_Signature8(19)"}</t>
  </si>
  <si>
    <t>{"project"="Cranford Forms","form"="NJ1 - Sanitation Rpt","common-field"="Customer_Name","field"="Unit_Access8(20)"}</t>
  </si>
  <si>
    <t>{"project"="Cranford Forms","form"="NJ1 - Sanitation Rpt","common-field"="Customer_Name","field"="NJ_Decal8(20)"}</t>
  </si>
  <si>
    <t>{"project"="Cranford Forms","form"="NJ1 - Sanitation Rpt","common-field"="Customer_Name","field"="PCO_Comments8(20)"}</t>
  </si>
  <si>
    <t>{"project"="Cranford Forms","form"="NJ1 - Sanitation Rpt","common-field"="Customer_Name","field"="Treatment_type8(20)"}</t>
  </si>
  <si>
    <t>{"project"="Cranford Forms","form"="NJ1 - Sanitation Rpt","common-field"="Customer_Name","field"="Treatment_Location8(20)"}</t>
  </si>
  <si>
    <t>{"project"="Cranford Forms","form"="NJ1 - Sanitation Rpt","common-field"="Customer_Name","field"="Resident_Signature8(20)"}</t>
  </si>
  <si>
    <t>{Mice_Stations}</t>
  </si>
  <si>
    <t>{"project"="Cranford Forms","form"="NJ1 - Sanitation Rpt","common-field"="Customer_Name","field"="Unit1(4)"}</t>
  </si>
  <si>
    <t>{"project"="Cranford Forms","form"="NJ1 - Sanitation Rpt","common-field"="Customer_Name","field"="Unit1(5)"}</t>
  </si>
  <si>
    <t>Bradley Court (NHA 2-14)</t>
  </si>
  <si>
    <t>02/22/2016</t>
  </si>
  <si>
    <t>11:13 AM</t>
  </si>
  <si>
    <t>11:54 AM</t>
  </si>
  <si>
    <t>46 N Munn Ave, Newark, NJ 07106</t>
  </si>
  <si>
    <t>NA</t>
  </si>
  <si>
    <t>Rozol Tracking Powder | 7173-113</t>
  </si>
  <si>
    <t>0.2</t>
  </si>
  <si>
    <t>1 lb</t>
  </si>
  <si>
    <t>Rodent treatment for exterior grounds inspect and treated all burrows found.dust and closed.continue treatment in porch areas are undermine recommend fill in with gravel.</t>
  </si>
  <si>
    <t>Michelle Brown</t>
  </si>
  <si>
    <t>Wes Newton</t>
  </si>
  <si>
    <t/>
  </si>
  <si>
    <t>NJ</t>
  </si>
  <si>
    <t>Bldg 10, Ent 88 - 34</t>
  </si>
  <si>
    <t>Yes</t>
  </si>
  <si>
    <t>Kitchen &amp; Bathroom</t>
  </si>
  <si>
    <t>Bldg 10, Ent 88 - 30</t>
  </si>
  <si>
    <t>Bldg 10, Ent 88 - 24</t>
  </si>
  <si>
    <t>Keyed</t>
  </si>
  <si>
    <t>Bldg 10, Ent 88 - 20</t>
  </si>
  <si>
    <t>Bldg 10, Ent 88 - 14</t>
  </si>
  <si>
    <t>Bldg 10, Ent 88 - 10</t>
  </si>
  <si>
    <t>Bldg 10, Ent 90 - 5</t>
  </si>
  <si>
    <t>Mice-T</t>
  </si>
  <si>
    <t>Bldg 10, Ent 90 - 2</t>
  </si>
  <si>
    <t>No Access</t>
  </si>
  <si>
    <t>ATO</t>
  </si>
  <si>
    <t>Bldg 10, Ent 90 - 35</t>
  </si>
  <si>
    <t>Bldg 10, Ent 90 - 31</t>
  </si>
  <si>
    <t>Bldg 10, Ent 90 - 34</t>
  </si>
  <si>
    <t>Bldg 10, Ent 90 - 21</t>
  </si>
  <si>
    <t>Bldg 10, Ent 90 - 25</t>
  </si>
  <si>
    <t>Bldg 10, Ent 90 - 20</t>
  </si>
  <si>
    <t>Bldg 10, Ent 90 - 10</t>
  </si>
  <si>
    <t>Bldg 10, Ent 90 - 12</t>
  </si>
  <si>
    <t>Bldg 1, Ent 66 - 30</t>
  </si>
  <si>
    <t>Bldg 1, Ent 66 - 31</t>
  </si>
  <si>
    <t>Bldg 1, Ent 66 - 32</t>
  </si>
  <si>
    <t>Bldg 1, Ent 66 - 22</t>
  </si>
  <si>
    <t>Bldg 1, Ent 66 - 20</t>
  </si>
  <si>
    <t>Bldg 1, Ent 66 - 21</t>
  </si>
  <si>
    <t>Bldg 1, Ent 66 - 12</t>
  </si>
  <si>
    <t>Bldg 1, Ent 66 - 10</t>
  </si>
  <si>
    <t>Bldg 1, Ent 66 - 11</t>
  </si>
  <si>
    <t>Bldg 1, Ent 64 - 35</t>
  </si>
  <si>
    <t>Bldg 1, Ent 64 - 34</t>
  </si>
  <si>
    <t>Bldg 1, Ent 64 - 32</t>
  </si>
  <si>
    <t>Bldg 1, Ent 64 - 31</t>
  </si>
  <si>
    <t>Bldg 1, Ent 64 - 30</t>
  </si>
  <si>
    <t>Bldg 1, Ent 64 - 14</t>
  </si>
  <si>
    <t>Bldg 1, Ent 64 - 12</t>
  </si>
  <si>
    <t>Bldg 1, Ent 64 - 10</t>
  </si>
  <si>
    <t>Dog</t>
  </si>
  <si>
    <t>Bldg 1, Ent 64 - 11</t>
  </si>
  <si>
    <t>Bldg 1, Ent 64 - 15</t>
  </si>
  <si>
    <t>Bldg 2, Ent 62 - 32</t>
  </si>
  <si>
    <t>Bldg 2, Ent 62 - 34</t>
  </si>
  <si>
    <t>Bldg 2, Ent 62 - 30</t>
  </si>
  <si>
    <t>Bldg 1, Ent 64 - 22</t>
  </si>
  <si>
    <t>Bldg 2, Ent 62 - 24</t>
  </si>
  <si>
    <t>Bldg 2, Ent 62 - 20</t>
  </si>
  <si>
    <t>Bldg 2, Ent 62 - 12</t>
  </si>
  <si>
    <t>Bldg 2, Ent 62 - 14</t>
  </si>
  <si>
    <t>Bldg 2, Ent 60 - 30</t>
  </si>
  <si>
    <t>Bldg 2, Ent 60 - 31</t>
  </si>
  <si>
    <t>Bldg 2, Ent 60 - 32</t>
  </si>
  <si>
    <t>Bldg 2, Ent 60 - 20</t>
  </si>
  <si>
    <t>Bldg 2, Ent 60 - 21</t>
  </si>
  <si>
    <t>Bldg 2, Ent 60 - 22</t>
  </si>
  <si>
    <t>Bldg 2, Ent 60 - 14</t>
  </si>
  <si>
    <t>Bldg 2, Ent 60 - 15</t>
  </si>
  <si>
    <t>Bldg 3, Ent 58 - 32</t>
  </si>
  <si>
    <t>Bldg 3, Ent 58 - 35</t>
  </si>
  <si>
    <t>Bldg 3, Ent 58 - 34</t>
  </si>
  <si>
    <t>Bldg 3, Ent 58 - 20</t>
  </si>
  <si>
    <t>Bldg 3, Ent 58 - 22</t>
  </si>
  <si>
    <t>Bldg 3, Ent 58 - 24</t>
  </si>
  <si>
    <t>Bldg 3, Ent 58 - 10</t>
  </si>
  <si>
    <t>Bldg 3, Ent 58 - 11</t>
  </si>
  <si>
    <t>Bldg 3, Ent 58 - 12</t>
  </si>
  <si>
    <t>Bldg 3, Ent 58 - 14</t>
  </si>
  <si>
    <t>Bldg 3, Ent 58 - 15</t>
  </si>
  <si>
    <t>Bldg 3, Ent 56 - 30</t>
  </si>
  <si>
    <t>Bldg 3, Ent 56 - 35</t>
  </si>
  <si>
    <t>Bldg 3, Ent 56 - 34</t>
  </si>
  <si>
    <t>Bldg 3, Ent 56 - 25</t>
  </si>
  <si>
    <t>Bldg 3, Ent 56 - 22</t>
  </si>
  <si>
    <t>Bldg 3, Ent 56 - 21</t>
  </si>
  <si>
    <t>Bldg 3, Ent 56 - 10</t>
  </si>
  <si>
    <t>Bldg 3, Ent 56 - 14</t>
  </si>
  <si>
    <t>Bldg 3, Ent 56 - 15</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</si>
</sst>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23">
    <font>
      <sz val="11"/>
      <color indexed="8"/>
      <name val="Calibri"/>
      <family val="2"/>
      <scheme val="minor"/>
    </font>
    <font>
      <b/>
      <sz val="20"/>
      <color theme="1"/>
      <name val="Calibri"/>
      <family val="2"/>
      <scheme val="minor"/>
    </font>
    <font>
      <sz val="14"/>
      <color theme="1"/>
      <name val="Calibri"/>
      <family val="2"/>
      <scheme val="minor"/>
    </font>
    <font>
      <sz val="16"/>
      <color theme="1"/>
      <name val="Calibri"/>
      <family val="2"/>
      <scheme val="minor"/>
    </font>
    <font>
      <b/>
      <sz val="12"/>
      <color theme="1"/>
      <name val="Calibri"/>
      <family val="2"/>
      <scheme val="minor"/>
    </font>
    <font>
      <sz val="10"/>
      <color indexed="8"/>
      <name val="Calibri"/>
      <family val="2"/>
      <scheme val="minor"/>
    </font>
    <font>
      <b/>
      <sz val="11"/>
      <color theme="1"/>
      <name val="Calibri"/>
      <family val="2"/>
    </font>
    <font>
      <b/>
      <sz val="11"/>
      <color indexed="8"/>
      <name val="Calibri"/>
      <family val="2"/>
      <scheme val="minor"/>
    </font>
    <font>
      <b/>
      <u/>
      <sz val="11"/>
      <color theme="1"/>
      <name val="Calibri"/>
      <family val="2"/>
      <scheme val="minor"/>
    </font>
    <font>
      <b/>
      <sz val="10"/>
      <color theme="1"/>
      <name val="Calibri"/>
      <family val="2"/>
      <scheme val="minor"/>
    </font>
    <font>
      <b/>
      <sz val="9"/>
      <color theme="1"/>
      <name val="Calibri"/>
      <family val="2"/>
      <scheme val="minor"/>
    </font>
    <font>
      <u/>
      <sz val="11"/>
      <color theme="1"/>
      <name val="Calibri"/>
      <family val="2"/>
      <scheme val="minor"/>
    </font>
    <font>
      <sz val="10"/>
      <color theme="1"/>
      <name val="Calibri"/>
      <family val="2"/>
      <scheme val="minor"/>
    </font>
    <font>
      <sz val="11"/>
      <color theme="0"/>
      <name val="Calibri"/>
      <family val="2"/>
      <scheme val="minor"/>
    </font>
    <font>
      <b/>
      <sz val="9.5"/>
      <color theme="1"/>
      <name val="Calibri"/>
      <family val="2"/>
      <scheme val="minor"/>
    </font>
    <font>
      <b/>
      <sz val="9.5"/>
      <color theme="0"/>
      <name val="Calibri"/>
      <family val="2"/>
      <scheme val="minor"/>
    </font>
    <font>
      <b/>
      <sz val="8"/>
      <color theme="1"/>
      <name val="Calibri"/>
      <family val="2"/>
      <scheme val="minor"/>
    </font>
    <font>
      <sz val="8"/>
      <color theme="1"/>
      <name val="Calibri"/>
      <family val="2"/>
      <scheme val="minor"/>
    </font>
    <font>
      <i/>
      <sz val="10"/>
      <color theme="1"/>
      <name val="Calibri"/>
      <family val="2"/>
      <scheme val="minor"/>
    </font>
    <font>
      <sz val="8"/>
      <color indexed="8"/>
      <name val="Calibri"/>
      <family val="2"/>
      <scheme val="minor"/>
    </font>
    <font>
      <sz val="9"/>
      <color indexed="8"/>
      <name val="Calibri"/>
      <family val="2"/>
      <scheme val="minor"/>
    </font>
    <font>
      <name val="Calibri"/>
      <sz val="11.0"/>
      <u val="single"/>
      <color indexed="12"/>
    </font>
    <font>
      <name val="Calibri"/>
      <sz val="11.0"/>
      <u val="single"/>
      <color indexed="1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EAEAEA"/>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auto="1"/>
      </left>
      <right style="thin">
        <color indexed="64"/>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medium">
        <color indexed="64"/>
      </right>
      <top style="thin">
        <color indexed="64"/>
      </top>
      <bottom style="medium">
        <color indexed="64"/>
      </bottom>
      <diagonal/>
    </border>
    <border>
      <left/>
      <right style="medium">
        <color indexed="64"/>
      </right>
      <top/>
      <bottom/>
      <diagonal/>
    </border>
  </borders>
  <cellStyleXfs count="1">
    <xf numFmtId="0" fontId="0" fillId="0" borderId="0"/>
  </cellStyleXfs>
  <cellXfs count="212">
    <xf numFmtId="0" fontId="0" fillId="0" borderId="0" xfId="0"/>
    <xf numFmtId="0" fontId="0" fillId="0" borderId="2" xfId="0" applyBorder="1" applyAlignment="1"/>
    <xf numFmtId="0" fontId="0" fillId="0" borderId="2" xfId="0" applyBorder="1"/>
    <xf numFmtId="0" fontId="3" fillId="0" borderId="2" xfId="0" applyFont="1" applyBorder="1" applyAlignment="1">
      <alignment vertical="center"/>
    </xf>
    <xf numFmtId="0" fontId="0" fillId="0" borderId="0" xfId="0" applyAlignment="1"/>
    <xf numFmtId="0" fontId="3" fillId="0" borderId="0" xfId="0" applyFont="1" applyAlignment="1">
      <alignment vertical="center"/>
    </xf>
    <xf numFmtId="0" fontId="0" fillId="0" borderId="0" xfId="0" applyBorder="1" applyAlignment="1"/>
    <xf numFmtId="0" fontId="0" fillId="0" borderId="0" xfId="0" applyAlignment="1">
      <alignment horizontal="left"/>
    </xf>
    <xf numFmtId="0" fontId="0" fillId="0" borderId="0" xfId="0" applyBorder="1" applyAlignment="1">
      <alignment horizontal="center"/>
    </xf>
    <xf numFmtId="0" fontId="2" fillId="0" borderId="0" xfId="0" applyFont="1" applyAlignment="1"/>
    <xf numFmtId="0" fontId="0" fillId="0" borderId="0" xfId="0" applyFont="1" applyAlignment="1">
      <alignment horizontal="center"/>
    </xf>
    <xf numFmtId="0" fontId="2" fillId="0" borderId="0" xfId="0" applyFont="1" applyBorder="1" applyAlignment="1">
      <alignment horizontal="center"/>
    </xf>
    <xf numFmtId="0" fontId="0" fillId="0" borderId="0" xfId="0" applyFill="1"/>
    <xf numFmtId="0" fontId="0" fillId="0" borderId="0" xfId="0" applyFill="1" applyAlignment="1">
      <alignment horizontal="center"/>
    </xf>
    <xf numFmtId="0" fontId="0" fillId="0" borderId="0" xfId="0" applyFill="1" applyAlignment="1"/>
    <xf numFmtId="0" fontId="0" fillId="0" borderId="0" xfId="0" applyFill="1" applyAlignment="1">
      <alignment horizontal="left" vertical="top"/>
    </xf>
    <xf numFmtId="0" fontId="0" fillId="0" borderId="14" xfId="0" applyFill="1" applyBorder="1"/>
    <xf numFmtId="0" fontId="0" fillId="0" borderId="0" xfId="0" applyFill="1" applyBorder="1"/>
    <xf numFmtId="0" fontId="0" fillId="0" borderId="15" xfId="0" applyFill="1" applyBorder="1"/>
    <xf numFmtId="0" fontId="0" fillId="0" borderId="15" xfId="0" applyFill="1" applyBorder="1" applyAlignment="1"/>
    <xf numFmtId="0" fontId="0" fillId="0" borderId="0" xfId="0" applyFill="1"/>
    <xf numFmtId="0" fontId="0" fillId="0" borderId="0" xfId="0" applyFill="1"/>
    <xf numFmtId="0" fontId="0" fillId="0" borderId="0" xfId="0" applyFill="1"/>
    <xf numFmtId="0" fontId="0" fillId="0" borderId="4" xfId="0" applyFill="1" applyBorder="1" applyAlignment="1"/>
    <xf numFmtId="0" fontId="7" fillId="0" borderId="0" xfId="0" applyFont="1" applyFill="1"/>
    <xf numFmtId="0" fontId="7" fillId="0" borderId="0" xfId="0" applyFont="1"/>
    <xf numFmtId="0" fontId="0" fillId="0" borderId="0" xfId="0" applyFill="1"/>
    <xf numFmtId="0" fontId="0" fillId="0" borderId="0" xfId="0" applyFill="1"/>
    <xf numFmtId="0" fontId="0" fillId="0" borderId="0" xfId="0" applyFill="1" applyBorder="1" applyAlignment="1"/>
    <xf numFmtId="0" fontId="0" fillId="0" borderId="0" xfId="0" applyFill="1" applyBorder="1" applyAlignment="1">
      <alignment horizontal="center" vertical="center" shrinkToFit="1"/>
    </xf>
    <xf numFmtId="0" fontId="0" fillId="0" borderId="0" xfId="0" applyFill="1" applyBorder="1" applyAlignment="1">
      <alignment horizontal="center"/>
    </xf>
    <xf numFmtId="0" fontId="0" fillId="0" borderId="0" xfId="0" applyAlignment="1"/>
    <xf numFmtId="0" fontId="0" fillId="0" borderId="0" xfId="0" applyAlignment="1">
      <alignment wrapText="1"/>
    </xf>
    <xf numFmtId="0" fontId="0" fillId="0" borderId="0" xfId="0" applyFill="1" applyAlignment="1">
      <alignment wrapText="1"/>
    </xf>
    <xf numFmtId="0" fontId="0" fillId="0" borderId="0" xfId="0" applyBorder="1"/>
    <xf numFmtId="0" fontId="13" fillId="0" borderId="0" xfId="0" applyFont="1" applyAlignment="1">
      <alignment wrapText="1"/>
    </xf>
    <xf numFmtId="0" fontId="13" fillId="0" borderId="0" xfId="0" applyFont="1" applyFill="1" applyAlignment="1">
      <alignment wrapText="1"/>
    </xf>
    <xf numFmtId="0" fontId="13" fillId="0" borderId="0" xfId="0" applyFont="1" applyAlignment="1"/>
    <xf numFmtId="0" fontId="10" fillId="4" borderId="4" xfId="0" applyFont="1" applyFill="1" applyBorder="1" applyAlignment="1">
      <alignment horizontal="center" vertical="center" textRotation="180" wrapText="1"/>
    </xf>
    <xf numFmtId="0" fontId="9" fillId="4" borderId="8" xfId="0" applyFont="1" applyFill="1" applyBorder="1" applyAlignment="1">
      <alignment vertical="center" wrapText="1"/>
    </xf>
    <xf numFmtId="0" fontId="0" fillId="0" borderId="21" xfId="0" applyBorder="1" applyAlignment="1">
      <alignment vertical="center"/>
    </xf>
    <xf numFmtId="0" fontId="0" fillId="0" borderId="22" xfId="0" applyBorder="1" applyAlignment="1"/>
    <xf numFmtId="0" fontId="0" fillId="0" borderId="0" xfId="0" applyFill="1" applyAlignment="1"/>
    <xf numFmtId="0" fontId="0" fillId="0" borderId="0" xfId="0" applyAlignment="1">
      <alignment horizontal="center" wrapText="1"/>
    </xf>
    <xf numFmtId="0" fontId="12" fillId="0" borderId="0" xfId="0" applyFont="1" applyBorder="1" applyAlignment="1">
      <alignment vertical="center" wrapText="1"/>
    </xf>
    <xf numFmtId="0" fontId="11" fillId="0" borderId="0" xfId="0" applyFont="1" applyBorder="1" applyAlignment="1">
      <alignment vertical="center" wrapText="1" shrinkToFit="1"/>
    </xf>
    <xf numFmtId="0" fontId="0" fillId="0" borderId="0" xfId="0" applyAlignment="1"/>
    <xf numFmtId="0" fontId="0" fillId="0" borderId="0" xfId="0" applyFill="1"/>
    <xf numFmtId="0" fontId="0" fillId="0" borderId="0" xfId="0" applyFill="1" applyBorder="1" applyAlignment="1"/>
    <xf numFmtId="0" fontId="0" fillId="0" borderId="14" xfId="0" applyFill="1" applyBorder="1" applyAlignment="1">
      <alignment horizontal="left" indent="1"/>
    </xf>
    <xf numFmtId="0" fontId="0" fillId="0" borderId="0" xfId="0" applyAlignment="1"/>
    <xf numFmtId="0" fontId="11" fillId="0" borderId="0" xfId="0" applyFont="1" applyBorder="1" applyAlignment="1">
      <alignment vertical="center" wrapText="1" shrinkToFit="1"/>
    </xf>
    <xf numFmtId="0" fontId="0" fillId="0" borderId="0" xfId="0" applyAlignment="1"/>
    <xf numFmtId="0" fontId="0" fillId="0" borderId="10" xfId="0" applyFill="1" applyBorder="1"/>
    <xf numFmtId="0" fontId="0" fillId="0" borderId="0" xfId="0" applyFill="1" applyBorder="1" applyAlignment="1">
      <alignment vertical="center" shrinkToFit="1"/>
    </xf>
    <xf numFmtId="0" fontId="0" fillId="0" borderId="3" xfId="0" applyBorder="1"/>
    <xf numFmtId="0" fontId="13" fillId="0" borderId="0" xfId="0" applyFont="1"/>
    <xf numFmtId="0" fontId="0" fillId="0" borderId="1" xfId="0" applyBorder="1"/>
    <xf numFmtId="0" fontId="0" fillId="0" borderId="0" xfId="0" applyFill="1" applyBorder="1" applyAlignment="1">
      <alignment vertical="center" shrinkToFit="1"/>
    </xf>
    <xf numFmtId="0" fontId="0" fillId="0" borderId="0" xfId="0" applyFill="1" applyBorder="1" applyAlignment="1">
      <alignment horizontal="center" vertical="center" shrinkToFit="1"/>
    </xf>
    <xf numFmtId="0" fontId="0" fillId="0" borderId="3" xfId="0" applyFill="1" applyBorder="1" applyAlignment="1">
      <alignment horizontal="center"/>
    </xf>
    <xf numFmtId="0" fontId="7" fillId="0" borderId="0" xfId="0" applyFont="1" applyFill="1" applyBorder="1" applyAlignment="1">
      <alignment horizontal="center"/>
    </xf>
    <xf numFmtId="0" fontId="0" fillId="0" borderId="3" xfId="0" applyFill="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xf>
    <xf numFmtId="0" fontId="0" fillId="0" borderId="3" xfId="0" applyBorder="1" applyAlignment="1">
      <alignment horizontal="center"/>
    </xf>
    <xf numFmtId="0" fontId="0" fillId="0" borderId="0" xfId="0" applyFont="1" applyAlignment="1">
      <alignment horizontal="center"/>
    </xf>
    <xf numFmtId="0" fontId="0" fillId="0" borderId="3" xfId="0" applyFont="1" applyBorder="1" applyAlignment="1">
      <alignment horizontal="center"/>
    </xf>
    <xf numFmtId="0" fontId="0" fillId="0" borderId="0" xfId="0" applyFill="1" applyAlignment="1">
      <alignment horizontal="left"/>
    </xf>
    <xf numFmtId="0" fontId="0" fillId="0" borderId="0" xfId="0" applyAlignment="1">
      <alignment horizontal="center"/>
    </xf>
    <xf numFmtId="0" fontId="0" fillId="0" borderId="3" xfId="0" applyBorder="1" applyAlignment="1">
      <alignment horizontal="left"/>
    </xf>
    <xf numFmtId="0" fontId="0" fillId="0" borderId="0" xfId="0" applyFill="1" applyAlignment="1">
      <alignment horizontal="right"/>
    </xf>
    <xf numFmtId="0" fontId="8" fillId="0" borderId="0" xfId="0" applyFont="1" applyFill="1" applyAlignment="1">
      <alignment horizontal="center"/>
    </xf>
    <xf numFmtId="0" fontId="0" fillId="0" borderId="0" xfId="0" applyFill="1" applyAlignment="1"/>
    <xf numFmtId="0" fontId="20" fillId="0" borderId="0" xfId="0" applyFont="1" applyBorder="1" applyAlignment="1">
      <alignment horizontal="left" wrapText="1"/>
    </xf>
    <xf numFmtId="0" fontId="0" fillId="0" borderId="4" xfId="0" applyFill="1" applyBorder="1" applyAlignment="1">
      <alignment horizontal="center"/>
    </xf>
    <xf numFmtId="0" fontId="0" fillId="0" borderId="3" xfId="0" applyFill="1" applyBorder="1" applyAlignment="1">
      <alignment shrinkToFit="1"/>
    </xf>
    <xf numFmtId="0" fontId="0" fillId="0" borderId="4" xfId="0" applyFill="1" applyBorder="1" applyAlignment="1">
      <alignment shrinkToFit="1"/>
    </xf>
    <xf numFmtId="0" fontId="0" fillId="0" borderId="0" xfId="0" applyFill="1" applyAlignment="1">
      <alignment horizontal="center"/>
    </xf>
    <xf numFmtId="0" fontId="0" fillId="0" borderId="10" xfId="0" applyFill="1" applyBorder="1" applyAlignment="1">
      <alignment horizontal="center"/>
    </xf>
    <xf numFmtId="0" fontId="0" fillId="0" borderId="3" xfId="0" applyFill="1" applyBorder="1" applyAlignment="1"/>
    <xf numFmtId="0" fontId="1" fillId="0" borderId="0" xfId="0" applyFont="1" applyAlignment="1">
      <alignment horizontal="left" vertical="center"/>
    </xf>
    <xf numFmtId="0" fontId="2" fillId="0" borderId="0" xfId="0" applyFont="1" applyAlignment="1">
      <alignment horizontal="center" vertical="center"/>
    </xf>
    <xf numFmtId="0" fontId="6" fillId="0" borderId="0" xfId="0" applyFont="1" applyFill="1" applyBorder="1" applyAlignment="1">
      <alignment horizontal="center"/>
    </xf>
    <xf numFmtId="0" fontId="0" fillId="0" borderId="0" xfId="0" applyFont="1" applyFill="1" applyAlignment="1"/>
    <xf numFmtId="0" fontId="0" fillId="0" borderId="3" xfId="0" applyFill="1" applyBorder="1" applyAlignment="1">
      <alignment horizontal="left"/>
    </xf>
    <xf numFmtId="0" fontId="0" fillId="0" borderId="4" xfId="0" applyFill="1" applyBorder="1" applyAlignment="1">
      <alignment horizontal="left"/>
    </xf>
    <xf numFmtId="0" fontId="0" fillId="0" borderId="0" xfId="0" applyFill="1" applyBorder="1" applyAlignment="1">
      <alignment horizontal="right"/>
    </xf>
    <xf numFmtId="0" fontId="0" fillId="0" borderId="5" xfId="0" applyFill="1" applyBorder="1" applyAlignment="1">
      <alignment horizontal="left"/>
    </xf>
    <xf numFmtId="0" fontId="0" fillId="0" borderId="6" xfId="0" applyFill="1" applyBorder="1" applyAlignment="1">
      <alignment horizontal="left"/>
    </xf>
    <xf numFmtId="0" fontId="0" fillId="0" borderId="7" xfId="0" applyFill="1" applyBorder="1" applyAlignment="1">
      <alignment horizontal="left"/>
    </xf>
    <xf numFmtId="0" fontId="0" fillId="0" borderId="8" xfId="0" applyFill="1" applyBorder="1" applyAlignment="1">
      <alignment horizontal="left"/>
    </xf>
    <xf numFmtId="0" fontId="0" fillId="0" borderId="1" xfId="0" applyFill="1" applyBorder="1" applyAlignment="1">
      <alignment horizontal="left"/>
    </xf>
    <xf numFmtId="0" fontId="0" fillId="0" borderId="9" xfId="0" applyFill="1" applyBorder="1" applyAlignment="1">
      <alignment horizontal="left"/>
    </xf>
    <xf numFmtId="0" fontId="5" fillId="0" borderId="0" xfId="0" applyFont="1" applyFill="1" applyBorder="1" applyAlignment="1">
      <alignment horizontal="left" vertical="top" wrapText="1"/>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5" fillId="0" borderId="14" xfId="0" applyFont="1" applyFill="1" applyBorder="1" applyAlignment="1">
      <alignment horizontal="left" vertical="top" wrapText="1" indent="1" shrinkToFit="1"/>
    </xf>
    <xf numFmtId="0" fontId="5" fillId="0" borderId="0" xfId="0" applyFont="1" applyFill="1" applyBorder="1" applyAlignment="1">
      <alignment horizontal="left" vertical="top" wrapText="1" indent="1" shrinkToFit="1"/>
    </xf>
    <xf numFmtId="0" fontId="5" fillId="0" borderId="15" xfId="0" applyFont="1" applyFill="1" applyBorder="1" applyAlignment="1">
      <alignment horizontal="left" vertical="top" wrapText="1" indent="1" shrinkToFit="1"/>
    </xf>
    <xf numFmtId="0" fontId="5" fillId="0" borderId="16" xfId="0" applyFont="1" applyFill="1" applyBorder="1" applyAlignment="1">
      <alignment horizontal="left" vertical="top" wrapText="1" indent="1" shrinkToFit="1"/>
    </xf>
    <xf numFmtId="0" fontId="5" fillId="0" borderId="2" xfId="0" applyFont="1" applyFill="1" applyBorder="1" applyAlignment="1">
      <alignment horizontal="left" vertical="top" wrapText="1" indent="1" shrinkToFit="1"/>
    </xf>
    <xf numFmtId="0" fontId="5" fillId="0" borderId="17" xfId="0" applyFont="1" applyFill="1" applyBorder="1" applyAlignment="1">
      <alignment horizontal="left" vertical="top" wrapText="1" indent="1" shrinkToFit="1"/>
    </xf>
    <xf numFmtId="0" fontId="0" fillId="0" borderId="0" xfId="0" applyFill="1"/>
    <xf numFmtId="0" fontId="0" fillId="0" borderId="0" xfId="0" applyFill="1" applyBorder="1" applyAlignment="1"/>
    <xf numFmtId="0" fontId="0" fillId="0" borderId="14" xfId="0" applyFill="1" applyBorder="1" applyAlignment="1">
      <alignment horizontal="left" indent="1"/>
    </xf>
    <xf numFmtId="0" fontId="0" fillId="0" borderId="0" xfId="0" applyFill="1" applyBorder="1" applyAlignment="1">
      <alignment horizontal="left" indent="1"/>
    </xf>
    <xf numFmtId="0" fontId="7" fillId="0" borderId="0" xfId="0" applyFont="1" applyFill="1" applyAlignment="1">
      <alignment horizontal="left"/>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3" fillId="0" borderId="0" xfId="0" applyFont="1" applyAlignment="1">
      <alignment horizontal="left" indent="1"/>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19"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22" xfId="0" applyFont="1" applyBorder="1" applyAlignment="1">
      <alignment horizontal="center" vertical="center"/>
    </xf>
    <xf numFmtId="0" fontId="19" fillId="0" borderId="7"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7" fillId="0" borderId="0" xfId="0" applyFont="1" applyBorder="1" applyAlignment="1">
      <alignment horizontal="center" vertical="center"/>
    </xf>
    <xf numFmtId="0" fontId="0" fillId="0" borderId="7"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17" fillId="0" borderId="1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9" fillId="0" borderId="20" xfId="0" applyFont="1" applyBorder="1" applyAlignment="1">
      <alignment horizontal="center" vertical="center"/>
    </xf>
    <xf numFmtId="0" fontId="19" fillId="0" borderId="23" xfId="0" applyFont="1" applyBorder="1" applyAlignment="1">
      <alignment horizontal="center" vertical="center"/>
    </xf>
    <xf numFmtId="0" fontId="19" fillId="0" borderId="6" xfId="0" applyFont="1" applyBorder="1" applyAlignment="1">
      <alignment horizontal="center" vertical="center"/>
    </xf>
    <xf numFmtId="0" fontId="17" fillId="0" borderId="9" xfId="0" applyFont="1" applyBorder="1" applyAlignment="1">
      <alignment vertical="center"/>
    </xf>
    <xf numFmtId="0" fontId="17" fillId="0" borderId="4" xfId="0" applyFont="1" applyBorder="1" applyAlignment="1">
      <alignment vertical="center"/>
    </xf>
    <xf numFmtId="0" fontId="17" fillId="0" borderId="8" xfId="0" applyFont="1" applyBorder="1" applyAlignment="1">
      <alignment vertical="center"/>
    </xf>
    <xf numFmtId="0" fontId="14" fillId="3" borderId="9"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9" fillId="4" borderId="9"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8" xfId="0" applyFont="1" applyFill="1" applyBorder="1" applyAlignment="1">
      <alignment horizontal="left" vertical="center" wrapText="1"/>
    </xf>
    <xf numFmtId="0" fontId="0" fillId="0" borderId="18" xfId="0" applyBorder="1" applyAlignment="1"/>
    <xf numFmtId="0" fontId="0" fillId="0" borderId="10" xfId="0" applyBorder="1" applyAlignment="1"/>
    <xf numFmtId="0" fontId="0" fillId="0" borderId="19" xfId="0" applyBorder="1" applyAlignment="1"/>
    <xf numFmtId="0" fontId="17" fillId="0" borderId="18" xfId="0" applyFont="1" applyBorder="1" applyAlignment="1">
      <alignment horizontal="left" vertical="center" wrapText="1"/>
    </xf>
    <xf numFmtId="0" fontId="17" fillId="0" borderId="10" xfId="0" applyFont="1" applyBorder="1" applyAlignment="1">
      <alignment horizontal="left" vertical="center" wrapText="1"/>
    </xf>
    <xf numFmtId="0" fontId="17" fillId="0" borderId="19" xfId="0" applyFont="1" applyBorder="1" applyAlignment="1">
      <alignment horizontal="left" vertical="center" wrapText="1"/>
    </xf>
    <xf numFmtId="0" fontId="17" fillId="0" borderId="21" xfId="0" applyFont="1" applyBorder="1" applyAlignment="1">
      <alignment horizontal="left" vertical="center" wrapText="1"/>
    </xf>
    <xf numFmtId="0" fontId="17" fillId="0" borderId="0" xfId="0" applyFont="1" applyBorder="1" applyAlignment="1">
      <alignment horizontal="left" vertical="center" wrapText="1"/>
    </xf>
    <xf numFmtId="0" fontId="17" fillId="0" borderId="22" xfId="0" applyFont="1" applyBorder="1" applyAlignment="1">
      <alignment horizontal="left" vertical="center" wrapText="1"/>
    </xf>
    <xf numFmtId="0" fontId="17" fillId="0" borderId="7" xfId="0" applyFont="1" applyBorder="1" applyAlignment="1">
      <alignment horizontal="left" vertical="center" wrapText="1"/>
    </xf>
    <xf numFmtId="0" fontId="17" fillId="0" borderId="3" xfId="0" applyFont="1" applyBorder="1" applyAlignment="1">
      <alignment horizontal="left" vertical="center" wrapText="1"/>
    </xf>
    <xf numFmtId="0" fontId="17" fillId="0" borderId="5" xfId="0" applyFont="1" applyBorder="1" applyAlignment="1">
      <alignment horizontal="left" vertical="center" wrapText="1"/>
    </xf>
    <xf numFmtId="0" fontId="9" fillId="4" borderId="9"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0" fillId="0" borderId="21" xfId="0" applyBorder="1" applyAlignment="1"/>
    <xf numFmtId="0" fontId="0" fillId="0" borderId="0" xfId="0" applyBorder="1" applyAlignment="1"/>
    <xf numFmtId="0" fontId="0" fillId="0" borderId="22" xfId="0" applyBorder="1" applyAlignment="1"/>
    <xf numFmtId="0" fontId="17" fillId="0" borderId="5" xfId="0" applyFont="1" applyBorder="1" applyAlignment="1">
      <alignment vertical="center"/>
    </xf>
    <xf numFmtId="0" fontId="17" fillId="0" borderId="10" xfId="0" applyFont="1" applyBorder="1" applyAlignment="1">
      <alignment horizontal="center" vertical="center"/>
    </xf>
    <xf numFmtId="0" fontId="0" fillId="0" borderId="0" xfId="0" applyBorder="1" applyAlignment="1">
      <alignment horizontal="left" indent="1"/>
    </xf>
    <xf numFmtId="0" fontId="0" fillId="0" borderId="3" xfId="0" applyBorder="1" applyAlignment="1">
      <alignment shrinkToFit="1"/>
    </xf>
    <xf numFmtId="0" fontId="0" fillId="0" borderId="0" xfId="0" applyBorder="1" applyAlignment="1">
      <alignment horizontal="left" vertical="center" indent="1"/>
    </xf>
    <xf numFmtId="0" fontId="11" fillId="0" borderId="0" xfId="0" applyFont="1" applyBorder="1" applyAlignment="1">
      <alignment vertical="center" wrapText="1" shrinkToFit="1"/>
    </xf>
    <xf numFmtId="0" fontId="11" fillId="0" borderId="36" xfId="0" applyFont="1" applyBorder="1" applyAlignment="1">
      <alignment vertical="center" wrapText="1" shrinkToFit="1"/>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12" fillId="0" borderId="27" xfId="0" applyFont="1" applyBorder="1" applyAlignment="1">
      <alignment vertical="center"/>
    </xf>
    <xf numFmtId="0" fontId="12" fillId="0" borderId="4"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1" xfId="0" applyFont="1" applyBorder="1" applyAlignment="1">
      <alignment vertical="center"/>
    </xf>
    <xf numFmtId="0" fontId="12" fillId="0" borderId="28" xfId="0" applyFont="1" applyBorder="1" applyAlignment="1">
      <alignment vertical="center"/>
    </xf>
    <xf numFmtId="0" fontId="0" fillId="0" borderId="0" xfId="0" applyAlignment="1">
      <alignment horizontal="left" indent="1"/>
    </xf>
    <xf numFmtId="0" fontId="12" fillId="0" borderId="1" xfId="0" applyFont="1" applyBorder="1" applyAlignment="1">
      <alignment vertical="center" wrapText="1"/>
    </xf>
    <xf numFmtId="0" fontId="12" fillId="0" borderId="31" xfId="0" applyFont="1" applyBorder="1" applyAlignment="1">
      <alignment vertical="center" wrapText="1"/>
    </xf>
    <xf numFmtId="0" fontId="12" fillId="0" borderId="28" xfId="0" applyFont="1" applyBorder="1" applyAlignment="1">
      <alignment vertical="center" wrapText="1"/>
    </xf>
    <xf numFmtId="0" fontId="12" fillId="0" borderId="35" xfId="0" applyFont="1" applyBorder="1" applyAlignment="1">
      <alignment vertical="center" wrapText="1"/>
    </xf>
    <xf numFmtId="0" fontId="0" fillId="0" borderId="0" xfId="0" applyFill="1" applyAlignment="1">
      <alignment horizontal="left" indent="1"/>
    </xf>
    <xf numFmtId="0" fontId="0" fillId="0" borderId="10" xfId="0" applyBorder="1" applyAlignment="1">
      <alignment horizontal="left" wrapText="1"/>
    </xf>
    <xf numFmtId="0" fontId="0" fillId="0" borderId="3" xfId="0" applyBorder="1" applyAlignment="1"/>
    <xf numFmtId="0" fontId="0" fillId="0" borderId="4" xfId="0" applyBorder="1" applyAlignment="1">
      <alignment horizontal="left" wrapText="1"/>
    </xf>
    <xf numFmtId="0" fontId="12" fillId="0" borderId="29"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0" borderId="18" xfId="0" applyFont="1" applyBorder="1" applyAlignment="1">
      <alignment vertical="center"/>
    </xf>
    <xf numFmtId="0" fontId="12" fillId="0" borderId="10" xfId="0" applyFont="1" applyBorder="1" applyAlignment="1">
      <alignment vertical="center"/>
    </xf>
    <xf numFmtId="0" fontId="12" fillId="0" borderId="19"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1" xfId="0" applyFont="1" applyFill="1" applyBorder="1" applyAlignment="1">
      <alignment horizontal="left" vertical="center" wrapText="1"/>
    </xf>
    <xf numFmtId="0" fontId="0" fillId="5" borderId="0" xfId="0" applyFill="1"/>
    <xf numFmtId="0" fontId="21" fillId="0" borderId="0" xfId="0" applyFont="true"/>
    <xf numFmtId="0" fontId="22" fillId="0" borderId="0" xfId="0" applyFont="true"/>
  </cellXfs>
  <cellStyles count="1">
    <cellStyle name="Normal" xfId="0" builtinId="0"/>
  </cellStyles>
  <dxfs count="6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 Id="rId2" Type="http://schemas.openxmlformats.org/officeDocument/2006/relationships/image" Target="../media/image2.pict"/>
  <Relationship Id="rId3" Type="http://schemas.openxmlformats.org/officeDocument/2006/relationships/image" Target="../media/image3.pict"/>
</Relationships>

</file>

<file path=xl/drawings/_rels/drawing2.xml.rels><?xml version="1.0" encoding="UTF-8"?>

<Relationships xmlns="http://schemas.openxmlformats.org/package/2006/relationships">
  <Relationship Id="rId1" Type="http://schemas.openxmlformats.org/officeDocument/2006/relationships/image" Target="../media/image4.pict"/>
  <Relationship Id="rId10" Type="http://schemas.openxmlformats.org/officeDocument/2006/relationships/image" Target="../media/image13.pict"/>
  <Relationship Id="rId11" Type="http://schemas.openxmlformats.org/officeDocument/2006/relationships/image" Target="../media/image14.pict"/>
  <Relationship Id="rId12" Type="http://schemas.openxmlformats.org/officeDocument/2006/relationships/image" Target="../media/image15.pict"/>
  <Relationship Id="rId13" Type="http://schemas.openxmlformats.org/officeDocument/2006/relationships/image" Target="../media/image16.pict"/>
  <Relationship Id="rId14" Type="http://schemas.openxmlformats.org/officeDocument/2006/relationships/image" Target="../media/image17.pict"/>
  <Relationship Id="rId15" Type="http://schemas.openxmlformats.org/officeDocument/2006/relationships/image" Target="../media/image18.pict"/>
  <Relationship Id="rId16" Type="http://schemas.openxmlformats.org/officeDocument/2006/relationships/image" Target="../media/image19.pict"/>
  <Relationship Id="rId17" Type="http://schemas.openxmlformats.org/officeDocument/2006/relationships/image" Target="../media/image20.pict"/>
  <Relationship Id="rId18" Type="http://schemas.openxmlformats.org/officeDocument/2006/relationships/image" Target="../media/image21.pict"/>
  <Relationship Id="rId19" Type="http://schemas.openxmlformats.org/officeDocument/2006/relationships/image" Target="../media/image22.pict"/>
  <Relationship Id="rId2" Type="http://schemas.openxmlformats.org/officeDocument/2006/relationships/image" Target="../media/image5.pict"/>
  <Relationship Id="rId20" Type="http://schemas.openxmlformats.org/officeDocument/2006/relationships/image" Target="../media/image23.pict"/>
  <Relationship Id="rId21" Type="http://schemas.openxmlformats.org/officeDocument/2006/relationships/image" Target="../media/image24.pict"/>
  <Relationship Id="rId22" Type="http://schemas.openxmlformats.org/officeDocument/2006/relationships/image" Target="../media/image25.pict"/>
  <Relationship Id="rId23" Type="http://schemas.openxmlformats.org/officeDocument/2006/relationships/image" Target="../media/image26.pict"/>
  <Relationship Id="rId24" Type="http://schemas.openxmlformats.org/officeDocument/2006/relationships/image" Target="../media/image27.pict"/>
  <Relationship Id="rId25" Type="http://schemas.openxmlformats.org/officeDocument/2006/relationships/image" Target="../media/image28.pict"/>
  <Relationship Id="rId26" Type="http://schemas.openxmlformats.org/officeDocument/2006/relationships/image" Target="../media/image29.pict"/>
  <Relationship Id="rId27" Type="http://schemas.openxmlformats.org/officeDocument/2006/relationships/image" Target="../media/image30.pict"/>
  <Relationship Id="rId28" Type="http://schemas.openxmlformats.org/officeDocument/2006/relationships/image" Target="../media/image31.pict"/>
  <Relationship Id="rId29" Type="http://schemas.openxmlformats.org/officeDocument/2006/relationships/image" Target="../media/image32.pict"/>
  <Relationship Id="rId3" Type="http://schemas.openxmlformats.org/officeDocument/2006/relationships/image" Target="../media/image6.pict"/>
  <Relationship Id="rId30" Type="http://schemas.openxmlformats.org/officeDocument/2006/relationships/image" Target="../media/image33.pict"/>
  <Relationship Id="rId31" Type="http://schemas.openxmlformats.org/officeDocument/2006/relationships/image" Target="../media/image34.pict"/>
  <Relationship Id="rId32" Type="http://schemas.openxmlformats.org/officeDocument/2006/relationships/image" Target="../media/image35.pict"/>
  <Relationship Id="rId33" Type="http://schemas.openxmlformats.org/officeDocument/2006/relationships/image" Target="../media/image36.pict"/>
  <Relationship Id="rId34" Type="http://schemas.openxmlformats.org/officeDocument/2006/relationships/image" Target="../media/image37.pict"/>
  <Relationship Id="rId35" Type="http://schemas.openxmlformats.org/officeDocument/2006/relationships/image" Target="../media/image38.pict"/>
  <Relationship Id="rId36" Type="http://schemas.openxmlformats.org/officeDocument/2006/relationships/image" Target="../media/image39.pict"/>
  <Relationship Id="rId4" Type="http://schemas.openxmlformats.org/officeDocument/2006/relationships/image" Target="../media/image7.pict"/>
  <Relationship Id="rId5" Type="http://schemas.openxmlformats.org/officeDocument/2006/relationships/image" Target="../media/image8.pict"/>
  <Relationship Id="rId6" Type="http://schemas.openxmlformats.org/officeDocument/2006/relationships/image" Target="../media/image9.pict"/>
  <Relationship Id="rId7" Type="http://schemas.openxmlformats.org/officeDocument/2006/relationships/image" Target="../media/image10.pict"/>
  <Relationship Id="rId8" Type="http://schemas.openxmlformats.org/officeDocument/2006/relationships/image" Target="../media/image11.pict"/>
  <Relationship Id="rId9" Type="http://schemas.openxmlformats.org/officeDocument/2006/relationships/image" Target="../media/image12.pict"/>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xdr:from>
      <xdr:col>28</xdr:col>
      <xdr:colOff>47625</xdr:colOff>
      <xdr:row>0</xdr:row>
      <xdr:rowOff>38100</xdr:rowOff>
    </xdr:from>
    <xdr:to>
      <xdr:col>32</xdr:col>
      <xdr:colOff>171450</xdr:colOff>
      <xdr:row>2</xdr:row>
      <xdr:rowOff>209550</xdr:rowOff>
    </xdr:to>
    <xdr:pic>
      <xdr:nvPicPr>
        <xdr:cNvPr id="7" name="Picture 6"/>
        <xdr:cNvPicPr>
          <a:picLocks noChangeAspect="1"/>
        </xdr:cNvPicPr>
      </xdr:nvPicPr>
      <xdr:blipFill>
        <a:blip r:embed="rId1" cstate="print">
          <a:extLst>
            <a:ext uri="{28A0092B-C50C-407E-A947-70E740481C1C}">
              <a14:useLocalDpi xmlns:a14="http://schemas.microsoft.com/office/drawing/2010/main" val="0"/>
            </a:ext>
          </a:extLst>
        </a:blip>
        <a:srcRect/>
        <a:stretch>
          <a:fillRect/>
        </a:stretch>
      </xdr:blipFill>
      <xdr:spPr bwMode="auto">
        <a:xfrm>
          <a:off x="7343775" y="38100"/>
          <a:ext cx="11144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twoCell">
    <xdr:from>
      <xdr:col>1</xdr:col>
      <xdr:colOff>0</xdr:colOff>
      <xdr:row>53</xdr:row>
      <xdr:rowOff>0</xdr:rowOff>
    </xdr:from>
    <xdr:to>
      <xdr:col>9</xdr:col>
      <xdr:colOff>0</xdr:colOff>
      <xdr:row>55</xdr:row>
      <xdr:rowOff>0</xdr:rowOff>
    </xdr:to>
    <xdr:pic>
      <xdr:nvPicPr>
        <xdr:cNvPr id="2" name="Picture 1" descr="Picture"/>
        <xdr:cNvPicPr>
          <a:picLocks noChangeAspect="true"/>
        </xdr:cNvPicPr>
      </xdr:nvPicPr>
      <xdr:blipFill>
        <a:blip r:embed="rId2"/>
        <a:stretch>
          <a:fillRect/>
        </a:stretch>
      </xdr:blipFill>
      <xdr:spPr>
        <a:xfrm>
          <a:off x="0" y="0"/>
          <a:ext cx="0" cy="0"/>
        </a:xfrm>
        <a:prstGeom prst="rect">
          <a:avLst/>
        </a:prstGeom>
      </xdr:spPr>
    </xdr:pic>
    <xdr:clientData/>
  </xdr:twoCellAnchor>
  <xdr:twoCellAnchor editAs="twoCell">
    <xdr:from>
      <xdr:col>22</xdr:col>
      <xdr:colOff>0</xdr:colOff>
      <xdr:row>53</xdr:row>
      <xdr:rowOff>0</xdr:rowOff>
    </xdr:from>
    <xdr:to>
      <xdr:col>30</xdr:col>
      <xdr:colOff>0</xdr:colOff>
      <xdr:row>55</xdr:row>
      <xdr:rowOff>0</xdr:rowOff>
    </xdr:to>
    <xdr:pic>
      <xdr:nvPicPr>
        <xdr:cNvPr id="3" name="Picture 1" descr="Picture"/>
        <xdr:cNvPicPr>
          <a:picLocks noChangeAspect="true"/>
        </xdr:cNvPicPr>
      </xdr:nvPicPr>
      <xdr:blipFill>
        <a:blip r:embed="rId3"/>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32</xdr:col>
      <xdr:colOff>0</xdr:colOff>
      <xdr:row>8</xdr:row>
      <xdr:rowOff>0</xdr:rowOff>
    </xdr:from>
    <xdr:to>
      <xdr:col>41</xdr:col>
      <xdr:colOff>0</xdr:colOff>
      <xdr:row>9</xdr:row>
      <xdr:rowOff>0</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twoCellAnchor editAs="twoCell">
    <xdr:from>
      <xdr:col>32</xdr:col>
      <xdr:colOff>0</xdr:colOff>
      <xdr:row>11</xdr:row>
      <xdr:rowOff>0</xdr:rowOff>
    </xdr:from>
    <xdr:to>
      <xdr:col>41</xdr:col>
      <xdr:colOff>0</xdr:colOff>
      <xdr:row>12</xdr:row>
      <xdr:rowOff>0</xdr:rowOff>
    </xdr:to>
    <xdr:pic>
      <xdr:nvPicPr>
        <xdr:cNvPr id="2" name="Picture 1" descr="Picture"/>
        <xdr:cNvPicPr>
          <a:picLocks noChangeAspect="true"/>
        </xdr:cNvPicPr>
      </xdr:nvPicPr>
      <xdr:blipFill>
        <a:blip r:embed="rId2"/>
        <a:stretch>
          <a:fillRect/>
        </a:stretch>
      </xdr:blipFill>
      <xdr:spPr>
        <a:xfrm>
          <a:off x="0" y="0"/>
          <a:ext cx="0" cy="0"/>
        </a:xfrm>
        <a:prstGeom prst="rect">
          <a:avLst/>
        </a:prstGeom>
      </xdr:spPr>
    </xdr:pic>
    <xdr:clientData/>
  </xdr:twoCellAnchor>
  <xdr:twoCellAnchor editAs="twoCell">
    <xdr:from>
      <xdr:col>32</xdr:col>
      <xdr:colOff>0</xdr:colOff>
      <xdr:row>17</xdr:row>
      <xdr:rowOff>0</xdr:rowOff>
    </xdr:from>
    <xdr:to>
      <xdr:col>41</xdr:col>
      <xdr:colOff>0</xdr:colOff>
      <xdr:row>18</xdr:row>
      <xdr:rowOff>0</xdr:rowOff>
    </xdr:to>
    <xdr:pic>
      <xdr:nvPicPr>
        <xdr:cNvPr id="3" name="Picture 1" descr="Picture"/>
        <xdr:cNvPicPr>
          <a:picLocks noChangeAspect="true"/>
        </xdr:cNvPicPr>
      </xdr:nvPicPr>
      <xdr:blipFill>
        <a:blip r:embed="rId3"/>
        <a:stretch>
          <a:fillRect/>
        </a:stretch>
      </xdr:blipFill>
      <xdr:spPr>
        <a:xfrm>
          <a:off x="0" y="0"/>
          <a:ext cx="0" cy="0"/>
        </a:xfrm>
        <a:prstGeom prst="rect">
          <a:avLst/>
        </a:prstGeom>
      </xdr:spPr>
    </xdr:pic>
    <xdr:clientData/>
  </xdr:twoCellAnchor>
  <xdr:twoCellAnchor editAs="twoCell">
    <xdr:from>
      <xdr:col>32</xdr:col>
      <xdr:colOff>0</xdr:colOff>
      <xdr:row>23</xdr:row>
      <xdr:rowOff>0</xdr:rowOff>
    </xdr:from>
    <xdr:to>
      <xdr:col>41</xdr:col>
      <xdr:colOff>0</xdr:colOff>
      <xdr:row>24</xdr:row>
      <xdr:rowOff>0</xdr:rowOff>
    </xdr:to>
    <xdr:pic>
      <xdr:nvPicPr>
        <xdr:cNvPr id="4" name="Picture 1" descr="Picture"/>
        <xdr:cNvPicPr>
          <a:picLocks noChangeAspect="true"/>
        </xdr:cNvPicPr>
      </xdr:nvPicPr>
      <xdr:blipFill>
        <a:blip r:embed="rId4"/>
        <a:stretch>
          <a:fillRect/>
        </a:stretch>
      </xdr:blipFill>
      <xdr:spPr>
        <a:xfrm>
          <a:off x="0" y="0"/>
          <a:ext cx="0" cy="0"/>
        </a:xfrm>
        <a:prstGeom prst="rect">
          <a:avLst/>
        </a:prstGeom>
      </xdr:spPr>
    </xdr:pic>
    <xdr:clientData/>
  </xdr:twoCellAnchor>
  <xdr:twoCellAnchor editAs="twoCell">
    <xdr:from>
      <xdr:col>32</xdr:col>
      <xdr:colOff>0</xdr:colOff>
      <xdr:row>26</xdr:row>
      <xdr:rowOff>0</xdr:rowOff>
    </xdr:from>
    <xdr:to>
      <xdr:col>41</xdr:col>
      <xdr:colOff>0</xdr:colOff>
      <xdr:row>27</xdr:row>
      <xdr:rowOff>0</xdr:rowOff>
    </xdr:to>
    <xdr:pic>
      <xdr:nvPicPr>
        <xdr:cNvPr id="5" name="Picture 1" descr="Picture"/>
        <xdr:cNvPicPr>
          <a:picLocks noChangeAspect="true"/>
        </xdr:cNvPicPr>
      </xdr:nvPicPr>
      <xdr:blipFill>
        <a:blip r:embed="rId5"/>
        <a:stretch>
          <a:fillRect/>
        </a:stretch>
      </xdr:blipFill>
      <xdr:spPr>
        <a:xfrm>
          <a:off x="0" y="0"/>
          <a:ext cx="0" cy="0"/>
        </a:xfrm>
        <a:prstGeom prst="rect">
          <a:avLst/>
        </a:prstGeom>
      </xdr:spPr>
    </xdr:pic>
    <xdr:clientData/>
  </xdr:twoCellAnchor>
  <xdr:twoCellAnchor editAs="twoCell">
    <xdr:from>
      <xdr:col>32</xdr:col>
      <xdr:colOff>0</xdr:colOff>
      <xdr:row>35</xdr:row>
      <xdr:rowOff>0</xdr:rowOff>
    </xdr:from>
    <xdr:to>
      <xdr:col>41</xdr:col>
      <xdr:colOff>0</xdr:colOff>
      <xdr:row>36</xdr:row>
      <xdr:rowOff>0</xdr:rowOff>
    </xdr:to>
    <xdr:pic>
      <xdr:nvPicPr>
        <xdr:cNvPr id="6" name="Picture 1" descr="Picture"/>
        <xdr:cNvPicPr>
          <a:picLocks noChangeAspect="true"/>
        </xdr:cNvPicPr>
      </xdr:nvPicPr>
      <xdr:blipFill>
        <a:blip r:embed="rId6"/>
        <a:stretch>
          <a:fillRect/>
        </a:stretch>
      </xdr:blipFill>
      <xdr:spPr>
        <a:xfrm>
          <a:off x="0" y="0"/>
          <a:ext cx="0" cy="0"/>
        </a:xfrm>
        <a:prstGeom prst="rect">
          <a:avLst/>
        </a:prstGeom>
      </xdr:spPr>
    </xdr:pic>
    <xdr:clientData/>
  </xdr:twoCellAnchor>
  <xdr:twoCellAnchor editAs="twoCell">
    <xdr:from>
      <xdr:col>32</xdr:col>
      <xdr:colOff>0</xdr:colOff>
      <xdr:row>38</xdr:row>
      <xdr:rowOff>0</xdr:rowOff>
    </xdr:from>
    <xdr:to>
      <xdr:col>41</xdr:col>
      <xdr:colOff>0</xdr:colOff>
      <xdr:row>39</xdr:row>
      <xdr:rowOff>0</xdr:rowOff>
    </xdr:to>
    <xdr:pic>
      <xdr:nvPicPr>
        <xdr:cNvPr id="7" name="Picture 1" descr="Picture"/>
        <xdr:cNvPicPr>
          <a:picLocks noChangeAspect="true"/>
        </xdr:cNvPicPr>
      </xdr:nvPicPr>
      <xdr:blipFill>
        <a:blip r:embed="rId7"/>
        <a:stretch>
          <a:fillRect/>
        </a:stretch>
      </xdr:blipFill>
      <xdr:spPr>
        <a:xfrm>
          <a:off x="0" y="0"/>
          <a:ext cx="0" cy="0"/>
        </a:xfrm>
        <a:prstGeom prst="rect">
          <a:avLst/>
        </a:prstGeom>
      </xdr:spPr>
    </xdr:pic>
    <xdr:clientData/>
  </xdr:twoCellAnchor>
  <xdr:twoCellAnchor editAs="twoCell">
    <xdr:from>
      <xdr:col>32</xdr:col>
      <xdr:colOff>0</xdr:colOff>
      <xdr:row>41</xdr:row>
      <xdr:rowOff>0</xdr:rowOff>
    </xdr:from>
    <xdr:to>
      <xdr:col>41</xdr:col>
      <xdr:colOff>0</xdr:colOff>
      <xdr:row>42</xdr:row>
      <xdr:rowOff>0</xdr:rowOff>
    </xdr:to>
    <xdr:pic>
      <xdr:nvPicPr>
        <xdr:cNvPr id="8" name="Picture 1" descr="Picture"/>
        <xdr:cNvPicPr>
          <a:picLocks noChangeAspect="true"/>
        </xdr:cNvPicPr>
      </xdr:nvPicPr>
      <xdr:blipFill>
        <a:blip r:embed="rId8"/>
        <a:stretch>
          <a:fillRect/>
        </a:stretch>
      </xdr:blipFill>
      <xdr:spPr>
        <a:xfrm>
          <a:off x="0" y="0"/>
          <a:ext cx="0" cy="0"/>
        </a:xfrm>
        <a:prstGeom prst="rect">
          <a:avLst/>
        </a:prstGeom>
      </xdr:spPr>
    </xdr:pic>
    <xdr:clientData/>
  </xdr:twoCellAnchor>
  <xdr:twoCellAnchor editAs="twoCell">
    <xdr:from>
      <xdr:col>32</xdr:col>
      <xdr:colOff>0</xdr:colOff>
      <xdr:row>44</xdr:row>
      <xdr:rowOff>0</xdr:rowOff>
    </xdr:from>
    <xdr:to>
      <xdr:col>41</xdr:col>
      <xdr:colOff>0</xdr:colOff>
      <xdr:row>45</xdr:row>
      <xdr:rowOff>0</xdr:rowOff>
    </xdr:to>
    <xdr:pic>
      <xdr:nvPicPr>
        <xdr:cNvPr id="9" name="Picture 1" descr="Picture"/>
        <xdr:cNvPicPr>
          <a:picLocks noChangeAspect="true"/>
        </xdr:cNvPicPr>
      </xdr:nvPicPr>
      <xdr:blipFill>
        <a:blip r:embed="rId9"/>
        <a:stretch>
          <a:fillRect/>
        </a:stretch>
      </xdr:blipFill>
      <xdr:spPr>
        <a:xfrm>
          <a:off x="0" y="0"/>
          <a:ext cx="0" cy="0"/>
        </a:xfrm>
        <a:prstGeom prst="rect">
          <a:avLst/>
        </a:prstGeom>
      </xdr:spPr>
    </xdr:pic>
    <xdr:clientData/>
  </xdr:twoCellAnchor>
  <xdr:twoCellAnchor editAs="twoCell">
    <xdr:from>
      <xdr:col>32</xdr:col>
      <xdr:colOff>0</xdr:colOff>
      <xdr:row>57</xdr:row>
      <xdr:rowOff>0</xdr:rowOff>
    </xdr:from>
    <xdr:to>
      <xdr:col>41</xdr:col>
      <xdr:colOff>0</xdr:colOff>
      <xdr:row>58</xdr:row>
      <xdr:rowOff>0</xdr:rowOff>
    </xdr:to>
    <xdr:pic>
      <xdr:nvPicPr>
        <xdr:cNvPr id="10" name="Picture 1" descr="Picture"/>
        <xdr:cNvPicPr>
          <a:picLocks noChangeAspect="true"/>
        </xdr:cNvPicPr>
      </xdr:nvPicPr>
      <xdr:blipFill>
        <a:blip r:embed="rId10"/>
        <a:stretch>
          <a:fillRect/>
        </a:stretch>
      </xdr:blipFill>
      <xdr:spPr>
        <a:xfrm>
          <a:off x="0" y="0"/>
          <a:ext cx="0" cy="0"/>
        </a:xfrm>
        <a:prstGeom prst="rect">
          <a:avLst/>
        </a:prstGeom>
      </xdr:spPr>
    </xdr:pic>
    <xdr:clientData/>
  </xdr:twoCellAnchor>
  <xdr:twoCellAnchor editAs="twoCell">
    <xdr:from>
      <xdr:col>32</xdr:col>
      <xdr:colOff>0</xdr:colOff>
      <xdr:row>60</xdr:row>
      <xdr:rowOff>0</xdr:rowOff>
    </xdr:from>
    <xdr:to>
      <xdr:col>41</xdr:col>
      <xdr:colOff>0</xdr:colOff>
      <xdr:row>61</xdr:row>
      <xdr:rowOff>0</xdr:rowOff>
    </xdr:to>
    <xdr:pic>
      <xdr:nvPicPr>
        <xdr:cNvPr id="11" name="Picture 1" descr="Picture"/>
        <xdr:cNvPicPr>
          <a:picLocks noChangeAspect="true"/>
        </xdr:cNvPicPr>
      </xdr:nvPicPr>
      <xdr:blipFill>
        <a:blip r:embed="rId11"/>
        <a:stretch>
          <a:fillRect/>
        </a:stretch>
      </xdr:blipFill>
      <xdr:spPr>
        <a:xfrm>
          <a:off x="0" y="0"/>
          <a:ext cx="0" cy="0"/>
        </a:xfrm>
        <a:prstGeom prst="rect">
          <a:avLst/>
        </a:prstGeom>
      </xdr:spPr>
    </xdr:pic>
    <xdr:clientData/>
  </xdr:twoCellAnchor>
  <xdr:twoCellAnchor editAs="twoCell">
    <xdr:from>
      <xdr:col>32</xdr:col>
      <xdr:colOff>0</xdr:colOff>
      <xdr:row>66</xdr:row>
      <xdr:rowOff>0</xdr:rowOff>
    </xdr:from>
    <xdr:to>
      <xdr:col>41</xdr:col>
      <xdr:colOff>0</xdr:colOff>
      <xdr:row>67</xdr:row>
      <xdr:rowOff>0</xdr:rowOff>
    </xdr:to>
    <xdr:pic>
      <xdr:nvPicPr>
        <xdr:cNvPr id="12" name="Picture 1" descr="Picture"/>
        <xdr:cNvPicPr>
          <a:picLocks noChangeAspect="true"/>
        </xdr:cNvPicPr>
      </xdr:nvPicPr>
      <xdr:blipFill>
        <a:blip r:embed="rId12"/>
        <a:stretch>
          <a:fillRect/>
        </a:stretch>
      </xdr:blipFill>
      <xdr:spPr>
        <a:xfrm>
          <a:off x="0" y="0"/>
          <a:ext cx="0" cy="0"/>
        </a:xfrm>
        <a:prstGeom prst="rect">
          <a:avLst/>
        </a:prstGeom>
      </xdr:spPr>
    </xdr:pic>
    <xdr:clientData/>
  </xdr:twoCellAnchor>
  <xdr:twoCellAnchor editAs="twoCell">
    <xdr:from>
      <xdr:col>32</xdr:col>
      <xdr:colOff>0</xdr:colOff>
      <xdr:row>81</xdr:row>
      <xdr:rowOff>0</xdr:rowOff>
    </xdr:from>
    <xdr:to>
      <xdr:col>41</xdr:col>
      <xdr:colOff>0</xdr:colOff>
      <xdr:row>82</xdr:row>
      <xdr:rowOff>0</xdr:rowOff>
    </xdr:to>
    <xdr:pic>
      <xdr:nvPicPr>
        <xdr:cNvPr id="13" name="Picture 1" descr="Picture"/>
        <xdr:cNvPicPr>
          <a:picLocks noChangeAspect="true"/>
        </xdr:cNvPicPr>
      </xdr:nvPicPr>
      <xdr:blipFill>
        <a:blip r:embed="rId13"/>
        <a:stretch>
          <a:fillRect/>
        </a:stretch>
      </xdr:blipFill>
      <xdr:spPr>
        <a:xfrm>
          <a:off x="0" y="0"/>
          <a:ext cx="0" cy="0"/>
        </a:xfrm>
        <a:prstGeom prst="rect">
          <a:avLst/>
        </a:prstGeom>
      </xdr:spPr>
    </xdr:pic>
    <xdr:clientData/>
  </xdr:twoCellAnchor>
  <xdr:twoCellAnchor editAs="twoCell">
    <xdr:from>
      <xdr:col>32</xdr:col>
      <xdr:colOff>0</xdr:colOff>
      <xdr:row>87</xdr:row>
      <xdr:rowOff>0</xdr:rowOff>
    </xdr:from>
    <xdr:to>
      <xdr:col>41</xdr:col>
      <xdr:colOff>0</xdr:colOff>
      <xdr:row>88</xdr:row>
      <xdr:rowOff>0</xdr:rowOff>
    </xdr:to>
    <xdr:pic>
      <xdr:nvPicPr>
        <xdr:cNvPr id="14" name="Picture 1" descr="Picture"/>
        <xdr:cNvPicPr>
          <a:picLocks noChangeAspect="true"/>
        </xdr:cNvPicPr>
      </xdr:nvPicPr>
      <xdr:blipFill>
        <a:blip r:embed="rId14"/>
        <a:stretch>
          <a:fillRect/>
        </a:stretch>
      </xdr:blipFill>
      <xdr:spPr>
        <a:xfrm>
          <a:off x="0" y="0"/>
          <a:ext cx="0" cy="0"/>
        </a:xfrm>
        <a:prstGeom prst="rect">
          <a:avLst/>
        </a:prstGeom>
      </xdr:spPr>
    </xdr:pic>
    <xdr:clientData/>
  </xdr:twoCellAnchor>
  <xdr:twoCellAnchor editAs="twoCell">
    <xdr:from>
      <xdr:col>32</xdr:col>
      <xdr:colOff>0</xdr:colOff>
      <xdr:row>93</xdr:row>
      <xdr:rowOff>0</xdr:rowOff>
    </xdr:from>
    <xdr:to>
      <xdr:col>41</xdr:col>
      <xdr:colOff>0</xdr:colOff>
      <xdr:row>94</xdr:row>
      <xdr:rowOff>0</xdr:rowOff>
    </xdr:to>
    <xdr:pic>
      <xdr:nvPicPr>
        <xdr:cNvPr id="15" name="Picture 1" descr="Picture"/>
        <xdr:cNvPicPr>
          <a:picLocks noChangeAspect="true"/>
        </xdr:cNvPicPr>
      </xdr:nvPicPr>
      <xdr:blipFill>
        <a:blip r:embed="rId15"/>
        <a:stretch>
          <a:fillRect/>
        </a:stretch>
      </xdr:blipFill>
      <xdr:spPr>
        <a:xfrm>
          <a:off x="0" y="0"/>
          <a:ext cx="0" cy="0"/>
        </a:xfrm>
        <a:prstGeom prst="rect">
          <a:avLst/>
        </a:prstGeom>
      </xdr:spPr>
    </xdr:pic>
    <xdr:clientData/>
  </xdr:twoCellAnchor>
  <xdr:twoCellAnchor editAs="twoCell">
    <xdr:from>
      <xdr:col>32</xdr:col>
      <xdr:colOff>0</xdr:colOff>
      <xdr:row>115</xdr:row>
      <xdr:rowOff>0</xdr:rowOff>
    </xdr:from>
    <xdr:to>
      <xdr:col>41</xdr:col>
      <xdr:colOff>0</xdr:colOff>
      <xdr:row>116</xdr:row>
      <xdr:rowOff>0</xdr:rowOff>
    </xdr:to>
    <xdr:pic>
      <xdr:nvPicPr>
        <xdr:cNvPr id="16" name="Picture 1" descr="Picture"/>
        <xdr:cNvPicPr>
          <a:picLocks noChangeAspect="true"/>
        </xdr:cNvPicPr>
      </xdr:nvPicPr>
      <xdr:blipFill>
        <a:blip r:embed="rId16"/>
        <a:stretch>
          <a:fillRect/>
        </a:stretch>
      </xdr:blipFill>
      <xdr:spPr>
        <a:xfrm>
          <a:off x="0" y="0"/>
          <a:ext cx="0" cy="0"/>
        </a:xfrm>
        <a:prstGeom prst="rect">
          <a:avLst/>
        </a:prstGeom>
      </xdr:spPr>
    </xdr:pic>
    <xdr:clientData/>
  </xdr:twoCellAnchor>
  <xdr:twoCellAnchor editAs="twoCell">
    <xdr:from>
      <xdr:col>32</xdr:col>
      <xdr:colOff>0</xdr:colOff>
      <xdr:row>124</xdr:row>
      <xdr:rowOff>0</xdr:rowOff>
    </xdr:from>
    <xdr:to>
      <xdr:col>41</xdr:col>
      <xdr:colOff>0</xdr:colOff>
      <xdr:row>125</xdr:row>
      <xdr:rowOff>0</xdr:rowOff>
    </xdr:to>
    <xdr:pic>
      <xdr:nvPicPr>
        <xdr:cNvPr id="17" name="Picture 1" descr="Picture"/>
        <xdr:cNvPicPr>
          <a:picLocks noChangeAspect="true"/>
        </xdr:cNvPicPr>
      </xdr:nvPicPr>
      <xdr:blipFill>
        <a:blip r:embed="rId17"/>
        <a:stretch>
          <a:fillRect/>
        </a:stretch>
      </xdr:blipFill>
      <xdr:spPr>
        <a:xfrm>
          <a:off x="0" y="0"/>
          <a:ext cx="0" cy="0"/>
        </a:xfrm>
        <a:prstGeom prst="rect">
          <a:avLst/>
        </a:prstGeom>
      </xdr:spPr>
    </xdr:pic>
    <xdr:clientData/>
  </xdr:twoCellAnchor>
  <xdr:twoCellAnchor editAs="twoCell">
    <xdr:from>
      <xdr:col>32</xdr:col>
      <xdr:colOff>0</xdr:colOff>
      <xdr:row>127</xdr:row>
      <xdr:rowOff>0</xdr:rowOff>
    </xdr:from>
    <xdr:to>
      <xdr:col>41</xdr:col>
      <xdr:colOff>0</xdr:colOff>
      <xdr:row>128</xdr:row>
      <xdr:rowOff>0</xdr:rowOff>
    </xdr:to>
    <xdr:pic>
      <xdr:nvPicPr>
        <xdr:cNvPr id="18" name="Picture 1" descr="Picture"/>
        <xdr:cNvPicPr>
          <a:picLocks noChangeAspect="true"/>
        </xdr:cNvPicPr>
      </xdr:nvPicPr>
      <xdr:blipFill>
        <a:blip r:embed="rId18"/>
        <a:stretch>
          <a:fillRect/>
        </a:stretch>
      </xdr:blipFill>
      <xdr:spPr>
        <a:xfrm>
          <a:off x="0" y="0"/>
          <a:ext cx="0" cy="0"/>
        </a:xfrm>
        <a:prstGeom prst="rect">
          <a:avLst/>
        </a:prstGeom>
      </xdr:spPr>
    </xdr:pic>
    <xdr:clientData/>
  </xdr:twoCellAnchor>
  <xdr:twoCellAnchor editAs="twoCell">
    <xdr:from>
      <xdr:col>32</xdr:col>
      <xdr:colOff>0</xdr:colOff>
      <xdr:row>136</xdr:row>
      <xdr:rowOff>0</xdr:rowOff>
    </xdr:from>
    <xdr:to>
      <xdr:col>41</xdr:col>
      <xdr:colOff>0</xdr:colOff>
      <xdr:row>137</xdr:row>
      <xdr:rowOff>0</xdr:rowOff>
    </xdr:to>
    <xdr:pic>
      <xdr:nvPicPr>
        <xdr:cNvPr id="19" name="Picture 1" descr="Picture"/>
        <xdr:cNvPicPr>
          <a:picLocks noChangeAspect="true"/>
        </xdr:cNvPicPr>
      </xdr:nvPicPr>
      <xdr:blipFill>
        <a:blip r:embed="rId19"/>
        <a:stretch>
          <a:fillRect/>
        </a:stretch>
      </xdr:blipFill>
      <xdr:spPr>
        <a:xfrm>
          <a:off x="0" y="0"/>
          <a:ext cx="0" cy="0"/>
        </a:xfrm>
        <a:prstGeom prst="rect">
          <a:avLst/>
        </a:prstGeom>
      </xdr:spPr>
    </xdr:pic>
    <xdr:clientData/>
  </xdr:twoCellAnchor>
  <xdr:twoCellAnchor editAs="twoCell">
    <xdr:from>
      <xdr:col>32</xdr:col>
      <xdr:colOff>0</xdr:colOff>
      <xdr:row>139</xdr:row>
      <xdr:rowOff>0</xdr:rowOff>
    </xdr:from>
    <xdr:to>
      <xdr:col>41</xdr:col>
      <xdr:colOff>0</xdr:colOff>
      <xdr:row>140</xdr:row>
      <xdr:rowOff>0</xdr:rowOff>
    </xdr:to>
    <xdr:pic>
      <xdr:nvPicPr>
        <xdr:cNvPr id="20" name="Picture 1" descr="Picture"/>
        <xdr:cNvPicPr>
          <a:picLocks noChangeAspect="true"/>
        </xdr:cNvPicPr>
      </xdr:nvPicPr>
      <xdr:blipFill>
        <a:blip r:embed="rId20"/>
        <a:stretch>
          <a:fillRect/>
        </a:stretch>
      </xdr:blipFill>
      <xdr:spPr>
        <a:xfrm>
          <a:off x="0" y="0"/>
          <a:ext cx="0" cy="0"/>
        </a:xfrm>
        <a:prstGeom prst="rect">
          <a:avLst/>
        </a:prstGeom>
      </xdr:spPr>
    </xdr:pic>
    <xdr:clientData/>
  </xdr:twoCellAnchor>
  <xdr:twoCellAnchor editAs="twoCell">
    <xdr:from>
      <xdr:col>32</xdr:col>
      <xdr:colOff>0</xdr:colOff>
      <xdr:row>142</xdr:row>
      <xdr:rowOff>0</xdr:rowOff>
    </xdr:from>
    <xdr:to>
      <xdr:col>41</xdr:col>
      <xdr:colOff>0</xdr:colOff>
      <xdr:row>143</xdr:row>
      <xdr:rowOff>0</xdr:rowOff>
    </xdr:to>
    <xdr:pic>
      <xdr:nvPicPr>
        <xdr:cNvPr id="21" name="Picture 1" descr="Picture"/>
        <xdr:cNvPicPr>
          <a:picLocks noChangeAspect="true"/>
        </xdr:cNvPicPr>
      </xdr:nvPicPr>
      <xdr:blipFill>
        <a:blip r:embed="rId21"/>
        <a:stretch>
          <a:fillRect/>
        </a:stretch>
      </xdr:blipFill>
      <xdr:spPr>
        <a:xfrm>
          <a:off x="0" y="0"/>
          <a:ext cx="0" cy="0"/>
        </a:xfrm>
        <a:prstGeom prst="rect">
          <a:avLst/>
        </a:prstGeom>
      </xdr:spPr>
    </xdr:pic>
    <xdr:clientData/>
  </xdr:twoCellAnchor>
  <xdr:twoCellAnchor editAs="twoCell">
    <xdr:from>
      <xdr:col>32</xdr:col>
      <xdr:colOff>0</xdr:colOff>
      <xdr:row>145</xdr:row>
      <xdr:rowOff>0</xdr:rowOff>
    </xdr:from>
    <xdr:to>
      <xdr:col>41</xdr:col>
      <xdr:colOff>0</xdr:colOff>
      <xdr:row>146</xdr:row>
      <xdr:rowOff>0</xdr:rowOff>
    </xdr:to>
    <xdr:pic>
      <xdr:nvPicPr>
        <xdr:cNvPr id="22" name="Picture 1" descr="Picture"/>
        <xdr:cNvPicPr>
          <a:picLocks noChangeAspect="true"/>
        </xdr:cNvPicPr>
      </xdr:nvPicPr>
      <xdr:blipFill>
        <a:blip r:embed="rId22"/>
        <a:stretch>
          <a:fillRect/>
        </a:stretch>
      </xdr:blipFill>
      <xdr:spPr>
        <a:xfrm>
          <a:off x="0" y="0"/>
          <a:ext cx="0" cy="0"/>
        </a:xfrm>
        <a:prstGeom prst="rect">
          <a:avLst/>
        </a:prstGeom>
      </xdr:spPr>
    </xdr:pic>
    <xdr:clientData/>
  </xdr:twoCellAnchor>
  <xdr:twoCellAnchor editAs="twoCell">
    <xdr:from>
      <xdr:col>32</xdr:col>
      <xdr:colOff>0</xdr:colOff>
      <xdr:row>164</xdr:row>
      <xdr:rowOff>0</xdr:rowOff>
    </xdr:from>
    <xdr:to>
      <xdr:col>41</xdr:col>
      <xdr:colOff>0</xdr:colOff>
      <xdr:row>165</xdr:row>
      <xdr:rowOff>0</xdr:rowOff>
    </xdr:to>
    <xdr:pic>
      <xdr:nvPicPr>
        <xdr:cNvPr id="23" name="Picture 1" descr="Picture"/>
        <xdr:cNvPicPr>
          <a:picLocks noChangeAspect="true"/>
        </xdr:cNvPicPr>
      </xdr:nvPicPr>
      <xdr:blipFill>
        <a:blip r:embed="rId23"/>
        <a:stretch>
          <a:fillRect/>
        </a:stretch>
      </xdr:blipFill>
      <xdr:spPr>
        <a:xfrm>
          <a:off x="0" y="0"/>
          <a:ext cx="0" cy="0"/>
        </a:xfrm>
        <a:prstGeom prst="rect">
          <a:avLst/>
        </a:prstGeom>
      </xdr:spPr>
    </xdr:pic>
    <xdr:clientData/>
  </xdr:twoCellAnchor>
  <xdr:twoCellAnchor editAs="twoCell">
    <xdr:from>
      <xdr:col>32</xdr:col>
      <xdr:colOff>0</xdr:colOff>
      <xdr:row>170</xdr:row>
      <xdr:rowOff>0</xdr:rowOff>
    </xdr:from>
    <xdr:to>
      <xdr:col>41</xdr:col>
      <xdr:colOff>0</xdr:colOff>
      <xdr:row>171</xdr:row>
      <xdr:rowOff>0</xdr:rowOff>
    </xdr:to>
    <xdr:pic>
      <xdr:nvPicPr>
        <xdr:cNvPr id="24" name="Picture 1" descr="Picture"/>
        <xdr:cNvPicPr>
          <a:picLocks noChangeAspect="true"/>
        </xdr:cNvPicPr>
      </xdr:nvPicPr>
      <xdr:blipFill>
        <a:blip r:embed="rId24"/>
        <a:stretch>
          <a:fillRect/>
        </a:stretch>
      </xdr:blipFill>
      <xdr:spPr>
        <a:xfrm>
          <a:off x="0" y="0"/>
          <a:ext cx="0" cy="0"/>
        </a:xfrm>
        <a:prstGeom prst="rect">
          <a:avLst/>
        </a:prstGeom>
      </xdr:spPr>
    </xdr:pic>
    <xdr:clientData/>
  </xdr:twoCellAnchor>
  <xdr:twoCellAnchor editAs="twoCell">
    <xdr:from>
      <xdr:col>32</xdr:col>
      <xdr:colOff>0</xdr:colOff>
      <xdr:row>176</xdr:row>
      <xdr:rowOff>0</xdr:rowOff>
    </xdr:from>
    <xdr:to>
      <xdr:col>41</xdr:col>
      <xdr:colOff>0</xdr:colOff>
      <xdr:row>177</xdr:row>
      <xdr:rowOff>0</xdr:rowOff>
    </xdr:to>
    <xdr:pic>
      <xdr:nvPicPr>
        <xdr:cNvPr id="25" name="Picture 1" descr="Picture"/>
        <xdr:cNvPicPr>
          <a:picLocks noChangeAspect="true"/>
        </xdr:cNvPicPr>
      </xdr:nvPicPr>
      <xdr:blipFill>
        <a:blip r:embed="rId25"/>
        <a:stretch>
          <a:fillRect/>
        </a:stretch>
      </xdr:blipFill>
      <xdr:spPr>
        <a:xfrm>
          <a:off x="0" y="0"/>
          <a:ext cx="0" cy="0"/>
        </a:xfrm>
        <a:prstGeom prst="rect">
          <a:avLst/>
        </a:prstGeom>
      </xdr:spPr>
    </xdr:pic>
    <xdr:clientData/>
  </xdr:twoCellAnchor>
  <xdr:twoCellAnchor editAs="twoCell">
    <xdr:from>
      <xdr:col>32</xdr:col>
      <xdr:colOff>0</xdr:colOff>
      <xdr:row>179</xdr:row>
      <xdr:rowOff>0</xdr:rowOff>
    </xdr:from>
    <xdr:to>
      <xdr:col>41</xdr:col>
      <xdr:colOff>0</xdr:colOff>
      <xdr:row>180</xdr:row>
      <xdr:rowOff>0</xdr:rowOff>
    </xdr:to>
    <xdr:pic>
      <xdr:nvPicPr>
        <xdr:cNvPr id="26" name="Picture 1" descr="Picture"/>
        <xdr:cNvPicPr>
          <a:picLocks noChangeAspect="true"/>
        </xdr:cNvPicPr>
      </xdr:nvPicPr>
      <xdr:blipFill>
        <a:blip r:embed="rId26"/>
        <a:stretch>
          <a:fillRect/>
        </a:stretch>
      </xdr:blipFill>
      <xdr:spPr>
        <a:xfrm>
          <a:off x="0" y="0"/>
          <a:ext cx="0" cy="0"/>
        </a:xfrm>
        <a:prstGeom prst="rect">
          <a:avLst/>
        </a:prstGeom>
      </xdr:spPr>
    </xdr:pic>
    <xdr:clientData/>
  </xdr:twoCellAnchor>
  <xdr:twoCellAnchor editAs="twoCell">
    <xdr:from>
      <xdr:col>32</xdr:col>
      <xdr:colOff>0</xdr:colOff>
      <xdr:row>182</xdr:row>
      <xdr:rowOff>0</xdr:rowOff>
    </xdr:from>
    <xdr:to>
      <xdr:col>41</xdr:col>
      <xdr:colOff>0</xdr:colOff>
      <xdr:row>183</xdr:row>
      <xdr:rowOff>0</xdr:rowOff>
    </xdr:to>
    <xdr:pic>
      <xdr:nvPicPr>
        <xdr:cNvPr id="27" name="Picture 1" descr="Picture"/>
        <xdr:cNvPicPr>
          <a:picLocks noChangeAspect="true"/>
        </xdr:cNvPicPr>
      </xdr:nvPicPr>
      <xdr:blipFill>
        <a:blip r:embed="rId27"/>
        <a:stretch>
          <a:fillRect/>
        </a:stretch>
      </xdr:blipFill>
      <xdr:spPr>
        <a:xfrm>
          <a:off x="0" y="0"/>
          <a:ext cx="0" cy="0"/>
        </a:xfrm>
        <a:prstGeom prst="rect">
          <a:avLst/>
        </a:prstGeom>
      </xdr:spPr>
    </xdr:pic>
    <xdr:clientData/>
  </xdr:twoCellAnchor>
  <xdr:twoCellAnchor editAs="twoCell">
    <xdr:from>
      <xdr:col>32</xdr:col>
      <xdr:colOff>0</xdr:colOff>
      <xdr:row>185</xdr:row>
      <xdr:rowOff>0</xdr:rowOff>
    </xdr:from>
    <xdr:to>
      <xdr:col>41</xdr:col>
      <xdr:colOff>0</xdr:colOff>
      <xdr:row>186</xdr:row>
      <xdr:rowOff>0</xdr:rowOff>
    </xdr:to>
    <xdr:pic>
      <xdr:nvPicPr>
        <xdr:cNvPr id="28" name="Picture 1" descr="Picture"/>
        <xdr:cNvPicPr>
          <a:picLocks noChangeAspect="true"/>
        </xdr:cNvPicPr>
      </xdr:nvPicPr>
      <xdr:blipFill>
        <a:blip r:embed="rId28"/>
        <a:stretch>
          <a:fillRect/>
        </a:stretch>
      </xdr:blipFill>
      <xdr:spPr>
        <a:xfrm>
          <a:off x="0" y="0"/>
          <a:ext cx="0" cy="0"/>
        </a:xfrm>
        <a:prstGeom prst="rect">
          <a:avLst/>
        </a:prstGeom>
      </xdr:spPr>
    </xdr:pic>
    <xdr:clientData/>
  </xdr:twoCellAnchor>
  <xdr:twoCellAnchor editAs="twoCell">
    <xdr:from>
      <xdr:col>32</xdr:col>
      <xdr:colOff>0</xdr:colOff>
      <xdr:row>188</xdr:row>
      <xdr:rowOff>0</xdr:rowOff>
    </xdr:from>
    <xdr:to>
      <xdr:col>41</xdr:col>
      <xdr:colOff>0</xdr:colOff>
      <xdr:row>189</xdr:row>
      <xdr:rowOff>0</xdr:rowOff>
    </xdr:to>
    <xdr:pic>
      <xdr:nvPicPr>
        <xdr:cNvPr id="29" name="Picture 1" descr="Picture"/>
        <xdr:cNvPicPr>
          <a:picLocks noChangeAspect="true"/>
        </xdr:cNvPicPr>
      </xdr:nvPicPr>
      <xdr:blipFill>
        <a:blip r:embed="rId29"/>
        <a:stretch>
          <a:fillRect/>
        </a:stretch>
      </xdr:blipFill>
      <xdr:spPr>
        <a:xfrm>
          <a:off x="0" y="0"/>
          <a:ext cx="0" cy="0"/>
        </a:xfrm>
        <a:prstGeom prst="rect">
          <a:avLst/>
        </a:prstGeom>
      </xdr:spPr>
    </xdr:pic>
    <xdr:clientData/>
  </xdr:twoCellAnchor>
  <xdr:twoCellAnchor editAs="twoCell">
    <xdr:from>
      <xdr:col>32</xdr:col>
      <xdr:colOff>0</xdr:colOff>
      <xdr:row>191</xdr:row>
      <xdr:rowOff>0</xdr:rowOff>
    </xdr:from>
    <xdr:to>
      <xdr:col>41</xdr:col>
      <xdr:colOff>0</xdr:colOff>
      <xdr:row>192</xdr:row>
      <xdr:rowOff>0</xdr:rowOff>
    </xdr:to>
    <xdr:pic>
      <xdr:nvPicPr>
        <xdr:cNvPr id="30" name="Picture 1" descr="Picture"/>
        <xdr:cNvPicPr>
          <a:picLocks noChangeAspect="true"/>
        </xdr:cNvPicPr>
      </xdr:nvPicPr>
      <xdr:blipFill>
        <a:blip r:embed="rId30"/>
        <a:stretch>
          <a:fillRect/>
        </a:stretch>
      </xdr:blipFill>
      <xdr:spPr>
        <a:xfrm>
          <a:off x="0" y="0"/>
          <a:ext cx="0" cy="0"/>
        </a:xfrm>
        <a:prstGeom prst="rect">
          <a:avLst/>
        </a:prstGeom>
      </xdr:spPr>
    </xdr:pic>
    <xdr:clientData/>
  </xdr:twoCellAnchor>
  <xdr:twoCellAnchor editAs="twoCell">
    <xdr:from>
      <xdr:col>32</xdr:col>
      <xdr:colOff>0</xdr:colOff>
      <xdr:row>194</xdr:row>
      <xdr:rowOff>0</xdr:rowOff>
    </xdr:from>
    <xdr:to>
      <xdr:col>41</xdr:col>
      <xdr:colOff>0</xdr:colOff>
      <xdr:row>195</xdr:row>
      <xdr:rowOff>0</xdr:rowOff>
    </xdr:to>
    <xdr:pic>
      <xdr:nvPicPr>
        <xdr:cNvPr id="31" name="Picture 1" descr="Picture"/>
        <xdr:cNvPicPr>
          <a:picLocks noChangeAspect="true"/>
        </xdr:cNvPicPr>
      </xdr:nvPicPr>
      <xdr:blipFill>
        <a:blip r:embed="rId31"/>
        <a:stretch>
          <a:fillRect/>
        </a:stretch>
      </xdr:blipFill>
      <xdr:spPr>
        <a:xfrm>
          <a:off x="0" y="0"/>
          <a:ext cx="0" cy="0"/>
        </a:xfrm>
        <a:prstGeom prst="rect">
          <a:avLst/>
        </a:prstGeom>
      </xdr:spPr>
    </xdr:pic>
    <xdr:clientData/>
  </xdr:twoCellAnchor>
  <xdr:twoCellAnchor editAs="twoCell">
    <xdr:from>
      <xdr:col>32</xdr:col>
      <xdr:colOff>0</xdr:colOff>
      <xdr:row>207</xdr:row>
      <xdr:rowOff>0</xdr:rowOff>
    </xdr:from>
    <xdr:to>
      <xdr:col>41</xdr:col>
      <xdr:colOff>0</xdr:colOff>
      <xdr:row>208</xdr:row>
      <xdr:rowOff>0</xdr:rowOff>
    </xdr:to>
    <xdr:pic>
      <xdr:nvPicPr>
        <xdr:cNvPr id="32" name="Picture 1" descr="Picture"/>
        <xdr:cNvPicPr>
          <a:picLocks noChangeAspect="true"/>
        </xdr:cNvPicPr>
      </xdr:nvPicPr>
      <xdr:blipFill>
        <a:blip r:embed="rId32"/>
        <a:stretch>
          <a:fillRect/>
        </a:stretch>
      </xdr:blipFill>
      <xdr:spPr>
        <a:xfrm>
          <a:off x="0" y="0"/>
          <a:ext cx="0" cy="0"/>
        </a:xfrm>
        <a:prstGeom prst="rect">
          <a:avLst/>
        </a:prstGeom>
      </xdr:spPr>
    </xdr:pic>
    <xdr:clientData/>
  </xdr:twoCellAnchor>
  <xdr:twoCellAnchor editAs="twoCell">
    <xdr:from>
      <xdr:col>32</xdr:col>
      <xdr:colOff>0</xdr:colOff>
      <xdr:row>222</xdr:row>
      <xdr:rowOff>0</xdr:rowOff>
    </xdr:from>
    <xdr:to>
      <xdr:col>41</xdr:col>
      <xdr:colOff>0</xdr:colOff>
      <xdr:row>223</xdr:row>
      <xdr:rowOff>0</xdr:rowOff>
    </xdr:to>
    <xdr:pic>
      <xdr:nvPicPr>
        <xdr:cNvPr id="33" name="Picture 1" descr="Picture"/>
        <xdr:cNvPicPr>
          <a:picLocks noChangeAspect="true"/>
        </xdr:cNvPicPr>
      </xdr:nvPicPr>
      <xdr:blipFill>
        <a:blip r:embed="rId33"/>
        <a:stretch>
          <a:fillRect/>
        </a:stretch>
      </xdr:blipFill>
      <xdr:spPr>
        <a:xfrm>
          <a:off x="0" y="0"/>
          <a:ext cx="0" cy="0"/>
        </a:xfrm>
        <a:prstGeom prst="rect">
          <a:avLst/>
        </a:prstGeom>
      </xdr:spPr>
    </xdr:pic>
    <xdr:clientData/>
  </xdr:twoCellAnchor>
  <xdr:twoCellAnchor editAs="twoCell">
    <xdr:from>
      <xdr:col>32</xdr:col>
      <xdr:colOff>0</xdr:colOff>
      <xdr:row>234</xdr:row>
      <xdr:rowOff>0</xdr:rowOff>
    </xdr:from>
    <xdr:to>
      <xdr:col>41</xdr:col>
      <xdr:colOff>0</xdr:colOff>
      <xdr:row>235</xdr:row>
      <xdr:rowOff>0</xdr:rowOff>
    </xdr:to>
    <xdr:pic>
      <xdr:nvPicPr>
        <xdr:cNvPr id="34" name="Picture 1" descr="Picture"/>
        <xdr:cNvPicPr>
          <a:picLocks noChangeAspect="true"/>
        </xdr:cNvPicPr>
      </xdr:nvPicPr>
      <xdr:blipFill>
        <a:blip r:embed="rId34"/>
        <a:stretch>
          <a:fillRect/>
        </a:stretch>
      </xdr:blipFill>
      <xdr:spPr>
        <a:xfrm>
          <a:off x="0" y="0"/>
          <a:ext cx="0" cy="0"/>
        </a:xfrm>
        <a:prstGeom prst="rect">
          <a:avLst/>
        </a:prstGeom>
      </xdr:spPr>
    </xdr:pic>
    <xdr:clientData/>
  </xdr:twoCellAnchor>
  <xdr:twoCellAnchor editAs="twoCell">
    <xdr:from>
      <xdr:col>32</xdr:col>
      <xdr:colOff>0</xdr:colOff>
      <xdr:row>237</xdr:row>
      <xdr:rowOff>0</xdr:rowOff>
    </xdr:from>
    <xdr:to>
      <xdr:col>41</xdr:col>
      <xdr:colOff>0</xdr:colOff>
      <xdr:row>238</xdr:row>
      <xdr:rowOff>0</xdr:rowOff>
    </xdr:to>
    <xdr:pic>
      <xdr:nvPicPr>
        <xdr:cNvPr id="35" name="Picture 1" descr="Picture"/>
        <xdr:cNvPicPr>
          <a:picLocks noChangeAspect="true"/>
        </xdr:cNvPicPr>
      </xdr:nvPicPr>
      <xdr:blipFill>
        <a:blip r:embed="rId35"/>
        <a:stretch>
          <a:fillRect/>
        </a:stretch>
      </xdr:blipFill>
      <xdr:spPr>
        <a:xfrm>
          <a:off x="0" y="0"/>
          <a:ext cx="0" cy="0"/>
        </a:xfrm>
        <a:prstGeom prst="rect">
          <a:avLst/>
        </a:prstGeom>
      </xdr:spPr>
    </xdr:pic>
    <xdr:clientData/>
  </xdr:twoCellAnchor>
  <xdr:twoCellAnchor editAs="twoCell">
    <xdr:from>
      <xdr:col>32</xdr:col>
      <xdr:colOff>0</xdr:colOff>
      <xdr:row>240</xdr:row>
      <xdr:rowOff>0</xdr:rowOff>
    </xdr:from>
    <xdr:to>
      <xdr:col>41</xdr:col>
      <xdr:colOff>0</xdr:colOff>
      <xdr:row>241</xdr:row>
      <xdr:rowOff>0</xdr:rowOff>
    </xdr:to>
    <xdr:pic>
      <xdr:nvPicPr>
        <xdr:cNvPr id="36" name="Picture 1" descr="Picture"/>
        <xdr:cNvPicPr>
          <a:picLocks noChangeAspect="true"/>
        </xdr:cNvPicPr>
      </xdr:nvPicPr>
      <xdr:blipFill>
        <a:blip r:embed="rId36"/>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93"/>
  <sheetViews>
    <sheetView showGridLines="0" tabSelected="1" zoomScaleNormal="100" workbookViewId="0">
      <selection activeCell="AJ1" sqref="AJ1:AN3"/>
    </sheetView>
  </sheetViews>
  <sheetFormatPr defaultColWidth="3.7109375" defaultRowHeight="15" x14ac:dyDescent="0.25"/>
  <cols>
    <col min="1" max="1" customWidth="true" width="1.7109375" collapsed="false"/>
    <col min="31" max="31" customWidth="true" style="27" width="3.7109375" collapsed="false"/>
    <col min="34" max="34" customWidth="true" width="1.7109375" collapsed="false"/>
    <col min="36" max="36" bestFit="true" customWidth="true" width="17.5703125" collapsed="false"/>
    <col min="38" max="39" bestFit="true" customWidth="true" width="8.42578125" collapsed="false"/>
  </cols>
  <sheetData>
    <row r="1" spans="1:43" ht="27" customHeight="1" x14ac:dyDescent="0.25">
      <c r="B1" s="81" t="s">
        <v>60</v>
      </c>
      <c r="C1" s="81"/>
      <c r="D1" s="81"/>
      <c r="E1" s="81"/>
      <c r="F1" s="81"/>
      <c r="G1" s="81"/>
      <c r="H1" s="81"/>
      <c r="I1" s="81"/>
      <c r="J1" s="81"/>
      <c r="K1" s="81"/>
      <c r="L1" s="82" t="s">
        <v>61</v>
      </c>
      <c r="M1" s="82"/>
      <c r="N1" s="82"/>
      <c r="O1" s="82"/>
      <c r="P1" s="82"/>
      <c r="Q1" s="82"/>
      <c r="R1" s="82"/>
      <c r="S1" s="82"/>
      <c r="T1" s="82"/>
      <c r="U1" s="82"/>
      <c r="V1" s="82"/>
      <c r="W1" s="82"/>
      <c r="X1" s="82"/>
      <c r="Y1" s="82"/>
      <c r="Z1" s="50"/>
      <c r="AA1" s="50"/>
      <c r="AB1" s="50"/>
      <c r="AC1" s="69"/>
      <c r="AD1" s="69"/>
      <c r="AE1" s="69"/>
      <c r="AF1" s="69"/>
      <c r="AG1" s="69"/>
      <c r="AJ1" s="208" t="s">
        <v>1392</v>
      </c>
      <c r="AK1" s="57" t="n">
        <f>LEN(AJ1)</f>
        <v>24.0</v>
      </c>
      <c r="AL1" s="57" t="n">
        <f>FIND("(",AJ1)-1</f>
        <v>14.0</v>
      </c>
      <c r="AM1" s="57" t="str">
        <f>LEFT(AJ1,AL1)</f>
        <v>Bradley Court </v>
      </c>
      <c r="AN1" s="57" t="str">
        <f>IF(ISNUMBER(SEARCH("*(NHA*",AJ1)),AJ1,AM1)</f>
        <v>Bradley Court </v>
      </c>
      <c r="AQ1" s="50"/>
    </row>
    <row r="2" spans="1:43" ht="16.5" customHeight="1" x14ac:dyDescent="0.25">
      <c r="B2" s="63" t="s">
        <v>62</v>
      </c>
      <c r="C2" s="63"/>
      <c r="D2" s="63"/>
      <c r="E2" s="63"/>
      <c r="F2" s="63"/>
      <c r="G2" s="63"/>
      <c r="H2" s="63"/>
      <c r="I2" s="63"/>
      <c r="J2" s="63"/>
      <c r="K2" s="63"/>
      <c r="L2" s="82"/>
      <c r="M2" s="82"/>
      <c r="N2" s="82"/>
      <c r="O2" s="82"/>
      <c r="P2" s="82"/>
      <c r="Q2" s="82"/>
      <c r="R2" s="82"/>
      <c r="S2" s="82"/>
      <c r="T2" s="82"/>
      <c r="U2" s="82"/>
      <c r="V2" s="82"/>
      <c r="W2" s="82"/>
      <c r="X2" s="82"/>
      <c r="Y2" s="82"/>
      <c r="Z2" s="50"/>
      <c r="AA2" s="50"/>
      <c r="AB2" s="50"/>
      <c r="AC2" s="69"/>
      <c r="AD2" s="69"/>
      <c r="AE2" s="69"/>
      <c r="AF2" s="69"/>
      <c r="AG2" s="69"/>
      <c r="AJ2" t="str">
        <f>IF(ISNUMBER(SEARCH("*(NHA*",#REF!)),AJ1,IF(ISNUMBER(SEARCH("*(NJT*",AJ1)),AJ1,AN1))</f>
        <v>Bradley Court </v>
      </c>
      <c r="AQ2" s="50"/>
    </row>
    <row r="3" spans="1:43" ht="22.5" customHeight="1" x14ac:dyDescent="0.25">
      <c r="B3" s="63"/>
      <c r="C3" s="63"/>
      <c r="D3" s="63"/>
      <c r="E3" s="63"/>
      <c r="F3" s="63"/>
      <c r="G3" s="63"/>
      <c r="H3" s="63"/>
      <c r="I3" s="63"/>
      <c r="J3" s="63"/>
      <c r="K3" s="63"/>
      <c r="L3" s="82"/>
      <c r="M3" s="82"/>
      <c r="N3" s="82"/>
      <c r="O3" s="82"/>
      <c r="P3" s="82"/>
      <c r="Q3" s="82"/>
      <c r="R3" s="82"/>
      <c r="S3" s="82"/>
      <c r="T3" s="82"/>
      <c r="U3" s="82"/>
      <c r="V3" s="82"/>
      <c r="W3" s="82"/>
      <c r="X3" s="82"/>
      <c r="Y3" s="82"/>
      <c r="Z3" s="50"/>
      <c r="AA3" s="50"/>
      <c r="AB3" s="50"/>
      <c r="AC3" s="69"/>
      <c r="AD3" s="69"/>
      <c r="AE3" s="69"/>
      <c r="AF3" s="69"/>
      <c r="AG3" s="69"/>
      <c r="AJ3" s="209" t="str">
        <f>IFERROR(AJ2,AJ1)</f>
        <v>{Customer_Name}</v>
      </c>
      <c r="AQ3" s="50"/>
    </row>
    <row r="4" spans="1:43" ht="6" customHeight="1" thickBot="1" x14ac:dyDescent="0.3">
      <c r="B4" s="1"/>
      <c r="C4" s="1"/>
      <c r="D4" s="1"/>
      <c r="E4" s="1"/>
      <c r="F4" s="1"/>
      <c r="G4" s="2"/>
      <c r="H4" s="3"/>
      <c r="I4" s="3"/>
      <c r="J4" s="3"/>
      <c r="K4" s="3"/>
      <c r="L4" s="3"/>
      <c r="M4" s="3"/>
      <c r="N4" s="2"/>
      <c r="O4" s="2"/>
      <c r="P4" s="2"/>
      <c r="Q4" s="2"/>
      <c r="R4" s="2"/>
      <c r="S4" s="2"/>
      <c r="T4" s="2"/>
      <c r="U4" s="2"/>
      <c r="V4" s="2"/>
      <c r="W4" s="2"/>
      <c r="X4" s="2"/>
      <c r="Y4" s="2"/>
      <c r="Z4" s="2"/>
      <c r="AA4" s="2"/>
      <c r="AB4" s="2"/>
      <c r="AC4" s="2"/>
      <c r="AD4" s="2"/>
      <c r="AE4" s="2"/>
      <c r="AF4" s="2"/>
      <c r="AG4" s="2"/>
    </row>
    <row r="5" spans="1:43" ht="6" customHeight="1" thickTop="1" x14ac:dyDescent="0.25">
      <c r="B5" s="4"/>
      <c r="C5" s="4"/>
      <c r="D5" s="4"/>
      <c r="E5" s="4"/>
      <c r="F5" s="4"/>
      <c r="G5" s="5"/>
      <c r="H5" s="5"/>
      <c r="I5" s="5"/>
      <c r="J5" s="5"/>
      <c r="K5" s="5"/>
      <c r="L5" s="5"/>
      <c r="M5" s="5"/>
    </row>
    <row r="6" spans="1:43" ht="15" customHeight="1" x14ac:dyDescent="0.25">
      <c r="B6" s="64" t="s">
        <v>63</v>
      </c>
      <c r="C6" s="64"/>
      <c r="D6" s="65" t="s">
        <v>1393</v>
      </c>
      <c r="E6" s="65"/>
      <c r="F6" s="65"/>
      <c r="G6" s="65"/>
      <c r="H6" s="6"/>
      <c r="M6" s="64" t="s">
        <v>64</v>
      </c>
      <c r="N6" s="64"/>
      <c r="O6" s="64"/>
      <c r="P6" s="64"/>
      <c r="Q6" s="65" t="s">
        <v>1394</v>
      </c>
      <c r="R6" s="65"/>
      <c r="S6" s="65"/>
      <c r="T6" s="65"/>
      <c r="U6" s="65"/>
      <c r="X6" s="66" t="s">
        <v>65</v>
      </c>
      <c r="Y6" s="66"/>
      <c r="Z6" s="66"/>
      <c r="AA6" s="66"/>
      <c r="AB6" s="66"/>
      <c r="AC6" s="67" t="s">
        <v>1395</v>
      </c>
      <c r="AD6" s="67"/>
      <c r="AE6" s="67"/>
      <c r="AF6" s="67"/>
      <c r="AG6" s="67"/>
    </row>
    <row r="7" spans="1:43" ht="6" customHeight="1" x14ac:dyDescent="0.3">
      <c r="B7" s="7"/>
      <c r="C7" s="7"/>
      <c r="D7" s="7"/>
      <c r="E7" s="7"/>
      <c r="F7" s="8"/>
      <c r="G7" s="8"/>
      <c r="H7" s="8"/>
      <c r="I7" s="9"/>
      <c r="R7" s="10"/>
    </row>
    <row r="8" spans="1:43" ht="15" customHeight="1" x14ac:dyDescent="0.25">
      <c r="B8" s="64" t="s">
        <v>66</v>
      </c>
      <c r="C8" s="64"/>
      <c r="D8" s="64"/>
      <c r="E8" s="64"/>
      <c r="F8" s="64"/>
      <c r="G8" s="70" t="str">
        <f>AJ3</f>
        <v>{Customer_Name}</v>
      </c>
      <c r="H8" s="70"/>
      <c r="I8" s="70"/>
      <c r="J8" s="70"/>
      <c r="K8" s="70"/>
      <c r="L8" s="70"/>
      <c r="M8" s="70"/>
      <c r="N8" s="70"/>
      <c r="O8" s="70"/>
      <c r="P8" s="70"/>
      <c r="Q8" s="70"/>
      <c r="R8" s="70"/>
      <c r="S8" s="70"/>
      <c r="T8" s="70"/>
      <c r="U8" s="70"/>
      <c r="V8" s="70"/>
      <c r="W8" s="70"/>
      <c r="X8" s="70"/>
      <c r="Y8" s="70"/>
      <c r="Z8" s="70"/>
      <c r="AA8" s="70"/>
      <c r="AB8" s="70"/>
      <c r="AC8" s="70"/>
      <c r="AD8" s="70"/>
      <c r="AE8" s="70"/>
      <c r="AF8" s="70"/>
      <c r="AG8" s="70"/>
    </row>
    <row r="9" spans="1:43" ht="15" customHeight="1" x14ac:dyDescent="0.25">
      <c r="B9" s="64" t="s">
        <v>67</v>
      </c>
      <c r="C9" s="64"/>
      <c r="D9" s="64"/>
      <c r="E9" s="70" t="s">
        <v>1396</v>
      </c>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row>
    <row r="10" spans="1:43" ht="8.25" customHeight="1" x14ac:dyDescent="0.3">
      <c r="B10" s="7"/>
      <c r="C10" s="7"/>
      <c r="D10" s="7"/>
      <c r="E10" s="7"/>
      <c r="F10" s="8"/>
      <c r="G10" s="8"/>
      <c r="H10" s="8"/>
      <c r="I10" s="9"/>
      <c r="R10" s="10"/>
      <c r="S10" s="10"/>
      <c r="T10" s="10"/>
      <c r="U10" s="10"/>
      <c r="V10" s="10"/>
      <c r="W10" s="11"/>
      <c r="X10" s="11"/>
      <c r="Y10" s="11"/>
    </row>
    <row r="11" spans="1:43" ht="20.100000000000001" customHeight="1" x14ac:dyDescent="0.25">
      <c r="B11" s="104" t="s">
        <v>53</v>
      </c>
      <c r="C11" s="104"/>
      <c r="D11" s="104"/>
      <c r="E11" s="104"/>
      <c r="F11" s="104"/>
      <c r="G11" s="104"/>
      <c r="H11" s="104"/>
      <c r="I11" s="80"/>
      <c r="J11" s="80"/>
      <c r="K11" s="80"/>
      <c r="L11" s="80"/>
      <c r="M11" s="80"/>
      <c r="N11" s="80"/>
      <c r="O11" s="80"/>
      <c r="P11" s="80"/>
      <c r="R11" s="42"/>
      <c r="T11" s="71" t="s">
        <v>68</v>
      </c>
      <c r="U11" s="71"/>
      <c r="V11" s="71"/>
      <c r="W11" s="71"/>
      <c r="X11" s="80" t="s">
        <v>1397</v>
      </c>
      <c r="Y11" s="80"/>
      <c r="Z11" s="80"/>
      <c r="AA11" s="80"/>
      <c r="AB11" s="80"/>
      <c r="AC11" s="80"/>
      <c r="AD11" s="80"/>
      <c r="AE11" s="80"/>
      <c r="AF11" s="80"/>
      <c r="AG11" s="80"/>
    </row>
    <row r="12" spans="1:43" s="12" customFormat="1" x14ac:dyDescent="0.25">
      <c r="A12" s="26"/>
      <c r="AE12" s="27"/>
    </row>
    <row r="13" spans="1:43" s="25" customFormat="1" x14ac:dyDescent="0.25">
      <c r="B13" s="72" t="s">
        <v>69</v>
      </c>
      <c r="C13" s="72"/>
      <c r="D13" s="72"/>
      <c r="E13" s="72"/>
      <c r="F13" s="72"/>
      <c r="G13" s="72"/>
      <c r="H13" s="72"/>
      <c r="I13" s="72"/>
      <c r="J13" s="72"/>
      <c r="K13" s="72"/>
      <c r="L13" s="72"/>
      <c r="N13" s="72" t="s">
        <v>70</v>
      </c>
      <c r="O13" s="72"/>
      <c r="P13" s="72"/>
      <c r="Q13" s="72"/>
      <c r="R13" s="72"/>
      <c r="S13" s="72"/>
      <c r="T13" s="72"/>
      <c r="U13" s="72"/>
      <c r="V13" s="72"/>
      <c r="W13" s="72"/>
      <c r="Y13" s="72" t="s">
        <v>71</v>
      </c>
      <c r="Z13" s="72"/>
      <c r="AA13" s="72"/>
      <c r="AB13" s="72"/>
      <c r="AC13" s="72"/>
      <c r="AD13" s="72"/>
      <c r="AE13" s="72"/>
      <c r="AF13" s="72"/>
      <c r="AG13" s="72"/>
    </row>
    <row r="14" spans="1:43" x14ac:dyDescent="0.25">
      <c r="B14" s="84" t="s">
        <v>416</v>
      </c>
      <c r="C14" s="84"/>
      <c r="D14" s="84"/>
      <c r="E14" s="84"/>
      <c r="F14" s="84"/>
      <c r="G14" s="84"/>
      <c r="H14" s="60"/>
      <c r="I14" s="60"/>
      <c r="J14" s="60"/>
      <c r="K14" s="60"/>
      <c r="L14" s="60"/>
      <c r="N14" s="73" t="s">
        <v>72</v>
      </c>
      <c r="O14" s="73"/>
      <c r="P14" s="73"/>
      <c r="Q14" s="73"/>
      <c r="R14" s="73"/>
      <c r="S14" s="60"/>
      <c r="T14" s="60"/>
      <c r="U14" s="60"/>
      <c r="V14" s="60"/>
      <c r="W14" s="60"/>
      <c r="Y14" s="68" t="s">
        <v>73</v>
      </c>
      <c r="Z14" s="68"/>
      <c r="AA14" s="68"/>
      <c r="AB14" s="68"/>
      <c r="AC14" s="68"/>
      <c r="AD14" s="60"/>
      <c r="AE14" s="60"/>
      <c r="AF14" s="60"/>
      <c r="AG14" s="60"/>
    </row>
    <row r="15" spans="1:43" x14ac:dyDescent="0.25">
      <c r="B15" s="68" t="s">
        <v>74</v>
      </c>
      <c r="C15" s="68"/>
      <c r="D15" s="68"/>
      <c r="E15" s="68"/>
      <c r="F15" s="68"/>
      <c r="G15" s="68"/>
      <c r="H15" s="75"/>
      <c r="I15" s="75"/>
      <c r="J15" s="75"/>
      <c r="K15" s="75"/>
      <c r="L15" s="75"/>
      <c r="N15" s="73" t="s">
        <v>246</v>
      </c>
      <c r="O15" s="73"/>
      <c r="P15" s="73"/>
      <c r="Q15" s="73"/>
      <c r="R15" s="73"/>
      <c r="S15" s="75"/>
      <c r="T15" s="75"/>
      <c r="U15" s="75"/>
      <c r="V15" s="75"/>
      <c r="W15" s="75"/>
      <c r="Y15" s="68" t="s">
        <v>75</v>
      </c>
      <c r="Z15" s="68"/>
      <c r="AA15" s="68"/>
      <c r="AB15" s="68"/>
      <c r="AC15" s="68"/>
      <c r="AD15" s="75"/>
      <c r="AE15" s="75"/>
      <c r="AF15" s="75"/>
      <c r="AG15" s="75"/>
    </row>
    <row r="16" spans="1:43" x14ac:dyDescent="0.25">
      <c r="B16" s="68" t="s">
        <v>415</v>
      </c>
      <c r="C16" s="68"/>
      <c r="D16" s="68"/>
      <c r="E16" s="68"/>
      <c r="F16" s="68"/>
      <c r="G16" s="68"/>
      <c r="H16" s="75"/>
      <c r="I16" s="75"/>
      <c r="J16" s="75"/>
      <c r="K16" s="75"/>
      <c r="L16" s="75"/>
      <c r="N16" s="73"/>
      <c r="O16" s="73"/>
      <c r="P16" s="73"/>
      <c r="Q16" s="73"/>
      <c r="R16" s="73"/>
      <c r="S16" s="79"/>
      <c r="T16" s="79"/>
      <c r="U16" s="79"/>
      <c r="V16" s="79"/>
      <c r="W16" s="79"/>
      <c r="Y16" s="68" t="s">
        <v>76</v>
      </c>
      <c r="Z16" s="68"/>
      <c r="AA16" s="68"/>
      <c r="AB16" s="68"/>
      <c r="AC16" s="68"/>
      <c r="AD16" s="75"/>
      <c r="AE16" s="75"/>
      <c r="AF16" s="75"/>
      <c r="AG16" s="75"/>
    </row>
    <row r="17" spans="1:33" s="12" customFormat="1" x14ac:dyDescent="0.25">
      <c r="A17" s="26"/>
      <c r="B17" s="24" t="s">
        <v>77</v>
      </c>
      <c r="K17" s="17"/>
      <c r="S17" s="17"/>
      <c r="T17" s="17"/>
      <c r="U17" s="17"/>
      <c r="V17" s="17"/>
      <c r="W17" s="17"/>
      <c r="AE17" s="27"/>
    </row>
    <row r="18" spans="1:33" s="12" customFormat="1" x14ac:dyDescent="0.25">
      <c r="A18" s="26"/>
      <c r="B18" s="68" t="s">
        <v>95</v>
      </c>
      <c r="C18" s="68"/>
      <c r="D18" s="68"/>
      <c r="E18" s="68"/>
      <c r="F18" s="68"/>
      <c r="G18" s="76"/>
      <c r="H18" s="76"/>
      <c r="I18" s="76"/>
      <c r="J18" s="76"/>
      <c r="K18" s="76"/>
      <c r="L18" s="76"/>
      <c r="M18" s="76"/>
      <c r="N18" s="76"/>
      <c r="O18" s="76"/>
      <c r="P18" s="76"/>
      <c r="R18" s="60"/>
      <c r="S18" s="60"/>
      <c r="T18" s="60"/>
      <c r="U18" s="13" t="s">
        <v>78</v>
      </c>
      <c r="V18" s="78" t="s">
        <v>79</v>
      </c>
      <c r="W18" s="78"/>
      <c r="X18" s="78"/>
      <c r="Y18" s="60"/>
      <c r="Z18" s="60"/>
      <c r="AA18" s="60"/>
      <c r="AB18" s="60"/>
      <c r="AD18" s="85"/>
      <c r="AE18" s="85"/>
      <c r="AF18" s="85"/>
      <c r="AG18" s="85"/>
    </row>
    <row r="19" spans="1:33" s="12" customFormat="1" x14ac:dyDescent="0.25">
      <c r="A19" s="26"/>
      <c r="B19" s="68" t="s">
        <v>95</v>
      </c>
      <c r="C19" s="68"/>
      <c r="D19" s="68"/>
      <c r="E19" s="68"/>
      <c r="F19" s="68"/>
      <c r="G19" s="77"/>
      <c r="H19" s="77"/>
      <c r="I19" s="77"/>
      <c r="J19" s="77"/>
      <c r="K19" s="77"/>
      <c r="L19" s="77"/>
      <c r="M19" s="77"/>
      <c r="N19" s="77"/>
      <c r="O19" s="77"/>
      <c r="P19" s="77"/>
      <c r="R19" s="75"/>
      <c r="S19" s="75"/>
      <c r="T19" s="75"/>
      <c r="U19" s="13" t="s">
        <v>78</v>
      </c>
      <c r="V19" s="78" t="s">
        <v>79</v>
      </c>
      <c r="W19" s="78"/>
      <c r="X19" s="78"/>
      <c r="Y19" s="75"/>
      <c r="Z19" s="75"/>
      <c r="AA19" s="75"/>
      <c r="AB19" s="75"/>
      <c r="AD19" s="86"/>
      <c r="AE19" s="86"/>
      <c r="AF19" s="86"/>
      <c r="AG19" s="86"/>
    </row>
    <row r="20" spans="1:33" s="12" customFormat="1" x14ac:dyDescent="0.25">
      <c r="A20" s="26"/>
      <c r="B20" s="68" t="s">
        <v>95</v>
      </c>
      <c r="C20" s="68"/>
      <c r="D20" s="68"/>
      <c r="E20" s="68"/>
      <c r="F20" s="68"/>
      <c r="G20" s="77"/>
      <c r="H20" s="77"/>
      <c r="I20" s="77"/>
      <c r="J20" s="77"/>
      <c r="K20" s="77"/>
      <c r="L20" s="77"/>
      <c r="M20" s="77"/>
      <c r="N20" s="77"/>
      <c r="O20" s="77"/>
      <c r="P20" s="77"/>
      <c r="R20" s="75"/>
      <c r="S20" s="75"/>
      <c r="T20" s="75"/>
      <c r="U20" s="13" t="s">
        <v>78</v>
      </c>
      <c r="V20" s="78" t="s">
        <v>79</v>
      </c>
      <c r="W20" s="78"/>
      <c r="X20" s="78"/>
      <c r="Y20" s="75"/>
      <c r="Z20" s="75"/>
      <c r="AA20" s="75"/>
      <c r="AB20" s="75"/>
      <c r="AD20" s="86"/>
      <c r="AE20" s="86"/>
      <c r="AF20" s="86"/>
      <c r="AG20" s="86"/>
    </row>
    <row r="21" spans="1:33" s="12" customFormat="1" x14ac:dyDescent="0.25">
      <c r="A21" s="26"/>
      <c r="B21" s="68" t="s">
        <v>95</v>
      </c>
      <c r="C21" s="68"/>
      <c r="D21" s="68"/>
      <c r="E21" s="68"/>
      <c r="F21" s="68"/>
      <c r="G21" s="77"/>
      <c r="H21" s="77"/>
      <c r="I21" s="77"/>
      <c r="J21" s="77"/>
      <c r="K21" s="77"/>
      <c r="L21" s="77"/>
      <c r="M21" s="77"/>
      <c r="N21" s="77"/>
      <c r="O21" s="77"/>
      <c r="P21" s="77"/>
      <c r="R21" s="75"/>
      <c r="S21" s="75"/>
      <c r="T21" s="75"/>
      <c r="U21" s="13" t="s">
        <v>78</v>
      </c>
      <c r="V21" s="78" t="s">
        <v>79</v>
      </c>
      <c r="W21" s="78"/>
      <c r="X21" s="78"/>
      <c r="Y21" s="75"/>
      <c r="Z21" s="75"/>
      <c r="AA21" s="75"/>
      <c r="AB21" s="75"/>
      <c r="AD21" s="86"/>
      <c r="AE21" s="86"/>
      <c r="AF21" s="86"/>
      <c r="AG21" s="86"/>
    </row>
    <row r="22" spans="1:33" s="12" customFormat="1" x14ac:dyDescent="0.25">
      <c r="A22" s="26"/>
      <c r="B22" s="68" t="s">
        <v>95</v>
      </c>
      <c r="C22" s="68"/>
      <c r="D22" s="68"/>
      <c r="E22" s="68"/>
      <c r="F22" s="68"/>
      <c r="G22" s="77"/>
      <c r="H22" s="77"/>
      <c r="I22" s="77"/>
      <c r="J22" s="77"/>
      <c r="K22" s="77"/>
      <c r="L22" s="77"/>
      <c r="M22" s="77"/>
      <c r="N22" s="77"/>
      <c r="O22" s="77"/>
      <c r="P22" s="77"/>
      <c r="R22" s="75"/>
      <c r="S22" s="75"/>
      <c r="T22" s="75"/>
      <c r="U22" s="13" t="s">
        <v>78</v>
      </c>
      <c r="V22" s="78" t="s">
        <v>79</v>
      </c>
      <c r="W22" s="78"/>
      <c r="X22" s="78"/>
      <c r="Y22" s="75"/>
      <c r="Z22" s="75"/>
      <c r="AA22" s="75"/>
      <c r="AB22" s="75"/>
      <c r="AD22" s="86"/>
      <c r="AE22" s="86"/>
      <c r="AF22" s="86"/>
      <c r="AG22" s="86"/>
    </row>
    <row r="23" spans="1:33" s="12" customFormat="1" x14ac:dyDescent="0.25">
      <c r="A23" s="26"/>
      <c r="B23" s="68" t="s">
        <v>96</v>
      </c>
      <c r="C23" s="68"/>
      <c r="D23" s="68"/>
      <c r="E23" s="68"/>
      <c r="F23" s="68"/>
      <c r="G23" s="77" t="s">
        <v>1398</v>
      </c>
      <c r="H23" s="77"/>
      <c r="I23" s="77"/>
      <c r="J23" s="77"/>
      <c r="K23" s="77"/>
      <c r="L23" s="77"/>
      <c r="M23" s="77"/>
      <c r="N23" s="77"/>
      <c r="O23" s="77"/>
      <c r="P23" s="77"/>
      <c r="R23" s="60" t="s">
        <v>1399</v>
      </c>
      <c r="S23" s="60"/>
      <c r="T23" s="13" t="s">
        <v>78</v>
      </c>
      <c r="U23" s="78" t="s">
        <v>79</v>
      </c>
      <c r="V23" s="78"/>
      <c r="W23" s="80" t="s">
        <v>1400</v>
      </c>
      <c r="X23" s="80"/>
      <c r="Y23" s="88"/>
      <c r="Z23" s="89"/>
      <c r="AA23" s="90"/>
      <c r="AB23" s="87" t="s">
        <v>80</v>
      </c>
      <c r="AC23" s="87"/>
      <c r="AD23" s="76"/>
      <c r="AE23" s="76"/>
      <c r="AF23" s="76"/>
      <c r="AG23" s="76"/>
    </row>
    <row r="24" spans="1:33" s="12" customFormat="1" x14ac:dyDescent="0.25">
      <c r="A24" s="26"/>
      <c r="B24" s="68" t="s">
        <v>96</v>
      </c>
      <c r="C24" s="68"/>
      <c r="D24" s="68"/>
      <c r="E24" s="68"/>
      <c r="F24" s="68"/>
      <c r="G24" s="77"/>
      <c r="H24" s="77"/>
      <c r="I24" s="77"/>
      <c r="J24" s="77"/>
      <c r="K24" s="77"/>
      <c r="L24" s="77"/>
      <c r="M24" s="77"/>
      <c r="N24" s="77"/>
      <c r="O24" s="77"/>
      <c r="P24" s="77"/>
      <c r="R24" s="60"/>
      <c r="S24" s="60"/>
      <c r="T24" s="13" t="s">
        <v>78</v>
      </c>
      <c r="U24" s="78" t="s">
        <v>79</v>
      </c>
      <c r="V24" s="78"/>
      <c r="W24" s="75"/>
      <c r="X24" s="75"/>
      <c r="Y24" s="91"/>
      <c r="Z24" s="92"/>
      <c r="AA24" s="93"/>
      <c r="AB24" s="87" t="s">
        <v>80</v>
      </c>
      <c r="AC24" s="87"/>
      <c r="AD24" s="77"/>
      <c r="AE24" s="77"/>
      <c r="AF24" s="77"/>
      <c r="AG24" s="77"/>
    </row>
    <row r="25" spans="1:33" s="12" customFormat="1" x14ac:dyDescent="0.25">
      <c r="A25" s="26"/>
      <c r="B25" s="68" t="s">
        <v>96</v>
      </c>
      <c r="C25" s="68"/>
      <c r="D25" s="68"/>
      <c r="E25" s="68"/>
      <c r="F25" s="68"/>
      <c r="G25" s="77"/>
      <c r="H25" s="77"/>
      <c r="I25" s="77"/>
      <c r="J25" s="77"/>
      <c r="K25" s="77"/>
      <c r="L25" s="77"/>
      <c r="M25" s="77"/>
      <c r="N25" s="77"/>
      <c r="O25" s="77"/>
      <c r="P25" s="77"/>
      <c r="R25" s="60"/>
      <c r="S25" s="60"/>
      <c r="T25" s="13" t="s">
        <v>78</v>
      </c>
      <c r="U25" s="78" t="s">
        <v>79</v>
      </c>
      <c r="V25" s="78"/>
      <c r="W25" s="75"/>
      <c r="X25" s="75"/>
      <c r="Y25" s="91"/>
      <c r="Z25" s="92"/>
      <c r="AA25" s="93"/>
      <c r="AB25" s="87" t="s">
        <v>80</v>
      </c>
      <c r="AC25" s="87"/>
      <c r="AD25" s="77"/>
      <c r="AE25" s="77"/>
      <c r="AF25" s="77"/>
      <c r="AG25" s="77"/>
    </row>
    <row r="26" spans="1:33" s="12" customFormat="1" x14ac:dyDescent="0.25">
      <c r="A26" s="26"/>
      <c r="B26" s="68" t="s">
        <v>96</v>
      </c>
      <c r="C26" s="68"/>
      <c r="D26" s="68"/>
      <c r="E26" s="68"/>
      <c r="F26" s="68"/>
      <c r="G26" s="77"/>
      <c r="H26" s="77"/>
      <c r="I26" s="77"/>
      <c r="J26" s="77"/>
      <c r="K26" s="77"/>
      <c r="L26" s="77"/>
      <c r="M26" s="77"/>
      <c r="N26" s="77"/>
      <c r="O26" s="77"/>
      <c r="P26" s="77"/>
      <c r="R26" s="60"/>
      <c r="S26" s="60"/>
      <c r="T26" s="13" t="s">
        <v>78</v>
      </c>
      <c r="U26" s="78" t="s">
        <v>79</v>
      </c>
      <c r="V26" s="78"/>
      <c r="W26" s="23"/>
      <c r="X26" s="23"/>
      <c r="Y26" s="91"/>
      <c r="Z26" s="92"/>
      <c r="AA26" s="93"/>
      <c r="AB26" s="87" t="s">
        <v>80</v>
      </c>
      <c r="AC26" s="87"/>
      <c r="AD26" s="77"/>
      <c r="AE26" s="77"/>
      <c r="AF26" s="77"/>
      <c r="AG26" s="77"/>
    </row>
    <row r="27" spans="1:33" s="12" customFormat="1" x14ac:dyDescent="0.25">
      <c r="A27" s="26"/>
      <c r="B27" s="68" t="s">
        <v>96</v>
      </c>
      <c r="C27" s="68"/>
      <c r="D27" s="68"/>
      <c r="E27" s="68"/>
      <c r="F27" s="68"/>
      <c r="G27" s="77"/>
      <c r="H27" s="77"/>
      <c r="I27" s="77"/>
      <c r="J27" s="77"/>
      <c r="K27" s="77"/>
      <c r="L27" s="77"/>
      <c r="M27" s="77"/>
      <c r="N27" s="77"/>
      <c r="O27" s="77"/>
      <c r="P27" s="77"/>
      <c r="R27" s="60"/>
      <c r="S27" s="60"/>
      <c r="T27" s="13" t="s">
        <v>78</v>
      </c>
      <c r="U27" s="78" t="s">
        <v>79</v>
      </c>
      <c r="V27" s="78"/>
      <c r="W27" s="75"/>
      <c r="X27" s="75"/>
      <c r="Y27" s="91"/>
      <c r="Z27" s="92"/>
      <c r="AA27" s="93"/>
      <c r="AB27" s="87" t="s">
        <v>80</v>
      </c>
      <c r="AC27" s="87"/>
      <c r="AD27" s="77"/>
      <c r="AE27" s="77"/>
      <c r="AF27" s="77"/>
      <c r="AG27" s="77"/>
    </row>
    <row r="28" spans="1:33" x14ac:dyDescent="0.25">
      <c r="B28" s="12"/>
      <c r="C28" s="12"/>
      <c r="D28" s="12"/>
      <c r="E28" s="12"/>
      <c r="F28" s="12"/>
      <c r="G28" s="12"/>
      <c r="H28" s="12"/>
      <c r="I28" s="12"/>
      <c r="J28" s="12"/>
      <c r="K28" s="12"/>
      <c r="L28" s="12"/>
      <c r="M28" s="12"/>
      <c r="N28" s="17"/>
      <c r="O28" s="12"/>
      <c r="P28" s="12"/>
      <c r="Q28" s="12"/>
      <c r="R28" s="12"/>
      <c r="S28" s="12"/>
      <c r="T28" s="12"/>
      <c r="U28" s="12"/>
      <c r="V28" s="12"/>
      <c r="W28" s="12"/>
      <c r="X28" s="12"/>
      <c r="Y28" s="12"/>
      <c r="Z28" s="12"/>
      <c r="AA28" s="12"/>
      <c r="AB28" s="12"/>
      <c r="AC28" s="12"/>
      <c r="AD28" s="12"/>
    </row>
    <row r="29" spans="1:33" x14ac:dyDescent="0.25">
      <c r="B29" s="108" t="s">
        <v>81</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2"/>
      <c r="AC29" s="12"/>
      <c r="AD29" s="12"/>
    </row>
    <row r="30" spans="1:33" x14ac:dyDescent="0.25">
      <c r="B30" s="94" t="s">
        <v>1401</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row>
    <row r="31" spans="1:33" x14ac:dyDescent="0.25">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row>
    <row r="32" spans="1:33" x14ac:dyDescent="0.25">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row>
    <row r="33" spans="1:34" x14ac:dyDescent="0.25">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row>
    <row r="34" spans="1:34" x14ac:dyDescent="0.25">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row>
    <row r="35" spans="1:34" x14ac:dyDescent="0.25">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row>
    <row r="36" spans="1:34" x14ac:dyDescent="0.25">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row>
    <row r="37" spans="1:34" x14ac:dyDescent="0.25">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row>
    <row r="38" spans="1:34" x14ac:dyDescent="0.25">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row>
    <row r="39" spans="1:34" x14ac:dyDescent="0.25">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row>
    <row r="40" spans="1:34" x14ac:dyDescent="0.25">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row>
    <row r="41" spans="1:34" x14ac:dyDescent="0.2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row>
    <row r="42" spans="1:34" x14ac:dyDescent="0.2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row>
    <row r="43" spans="1:34" ht="6.75" customHeight="1" thickBot="1" x14ac:dyDescent="0.3">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row>
    <row r="44" spans="1:34" s="12" customFormat="1" ht="17.25" thickTop="1" thickBot="1" x14ac:dyDescent="0.3">
      <c r="A44" s="26"/>
      <c r="B44" s="95" t="s">
        <v>82</v>
      </c>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7"/>
    </row>
    <row r="45" spans="1:34" s="12" customFormat="1" ht="4.5" customHeight="1" thickTop="1" x14ac:dyDescent="0.25">
      <c r="A45" s="26"/>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8"/>
      <c r="AH45" s="17"/>
    </row>
    <row r="46" spans="1:34" s="12" customFormat="1" x14ac:dyDescent="0.25">
      <c r="A46" s="26"/>
      <c r="B46" s="106" t="s">
        <v>83</v>
      </c>
      <c r="C46" s="107"/>
      <c r="D46" s="107"/>
      <c r="E46" s="107"/>
      <c r="F46" s="107"/>
      <c r="G46" s="107"/>
      <c r="H46" s="107"/>
      <c r="I46" s="107"/>
      <c r="J46" s="107"/>
      <c r="K46" s="107"/>
      <c r="L46" s="107"/>
      <c r="M46" s="60"/>
      <c r="N46" s="60"/>
      <c r="O46" s="60"/>
      <c r="P46" s="60"/>
      <c r="Q46" s="30"/>
      <c r="R46" s="30"/>
      <c r="S46" s="30"/>
      <c r="T46" s="17"/>
      <c r="U46" s="105" t="s">
        <v>85</v>
      </c>
      <c r="V46" s="105"/>
      <c r="W46" s="105"/>
      <c r="X46" s="105"/>
      <c r="Y46" s="105"/>
      <c r="Z46" s="105"/>
      <c r="AA46" s="105"/>
      <c r="AB46" s="105"/>
      <c r="AC46" s="105"/>
      <c r="AD46" s="60"/>
      <c r="AE46" s="60"/>
      <c r="AF46" s="60"/>
      <c r="AG46" s="19"/>
      <c r="AH46" s="28"/>
    </row>
    <row r="47" spans="1:34" s="21" customFormat="1" ht="2.1" customHeight="1" x14ac:dyDescent="0.25">
      <c r="A47" s="26"/>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53"/>
      <c r="AE47" s="53"/>
      <c r="AF47" s="17"/>
      <c r="AG47" s="18"/>
    </row>
    <row r="48" spans="1:34" s="12" customFormat="1" x14ac:dyDescent="0.25">
      <c r="A48" s="26"/>
      <c r="B48" s="49" t="s">
        <v>87</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8"/>
      <c r="AH48" s="17"/>
    </row>
    <row r="49" spans="1:33" s="12" customFormat="1" x14ac:dyDescent="0.25">
      <c r="A49" s="26"/>
      <c r="B49" s="98"/>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100"/>
    </row>
    <row r="50" spans="1:33" s="22" customFormat="1" x14ac:dyDescent="0.25">
      <c r="A50" s="26"/>
      <c r="B50" s="98"/>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100"/>
    </row>
    <row r="51" spans="1:33" s="12" customFormat="1" x14ac:dyDescent="0.25">
      <c r="A51" s="26"/>
      <c r="B51" s="98"/>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100"/>
    </row>
    <row r="52" spans="1:33" s="12" customFormat="1" ht="15.75" thickBot="1" x14ac:dyDescent="0.3">
      <c r="A52" s="26"/>
      <c r="B52" s="101"/>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3"/>
    </row>
    <row r="53" spans="1:33" s="12" customFormat="1" ht="6.95" customHeight="1" thickTop="1" x14ac:dyDescent="0.25">
      <c r="A53" s="26"/>
      <c r="AE53" s="27"/>
    </row>
    <row r="54" spans="1:33" s="47" customFormat="1" x14ac:dyDescent="0.25">
      <c r="B54" s="59" t="s">
        <v>1404</v>
      </c>
      <c r="C54" s="59"/>
      <c r="D54" s="59"/>
      <c r="E54" s="59"/>
      <c r="F54" s="59"/>
      <c r="G54" s="59"/>
      <c r="H54" s="59"/>
      <c r="I54" s="59"/>
      <c r="J54" s="17"/>
      <c r="K54" s="17"/>
      <c r="L54" s="17"/>
      <c r="M54" s="17"/>
      <c r="N54" s="17"/>
      <c r="O54" s="17"/>
      <c r="P54" s="17"/>
      <c r="Q54" s="17"/>
      <c r="R54" s="17"/>
      <c r="S54" s="17"/>
      <c r="T54" s="17"/>
      <c r="U54" s="17"/>
      <c r="V54" s="17"/>
      <c r="W54" s="59" t="s">
        <v>1404</v>
      </c>
      <c r="X54" s="59"/>
      <c r="Y54" s="59"/>
      <c r="Z54" s="59"/>
      <c r="AA54" s="59"/>
      <c r="AB54" s="59"/>
      <c r="AC54" s="59"/>
      <c r="AD54" s="59"/>
    </row>
    <row r="55" spans="1:33" s="47" customFormat="1" x14ac:dyDescent="0.25">
      <c r="B55" s="59"/>
      <c r="C55" s="59"/>
      <c r="D55" s="59"/>
      <c r="E55" s="59"/>
      <c r="F55" s="59"/>
      <c r="G55" s="59"/>
      <c r="H55" s="59"/>
      <c r="I55" s="59"/>
      <c r="J55" s="17"/>
      <c r="K55" s="17"/>
      <c r="L55" s="17"/>
      <c r="M55" s="17"/>
      <c r="N55" s="17"/>
      <c r="O55" s="17"/>
      <c r="P55" s="17"/>
      <c r="Q55" s="17"/>
      <c r="R55" s="17"/>
      <c r="S55" s="17"/>
      <c r="T55" s="17"/>
      <c r="U55" s="17"/>
      <c r="V55" s="17"/>
      <c r="W55" s="59"/>
      <c r="X55" s="59"/>
      <c r="Y55" s="59"/>
      <c r="Z55" s="59"/>
      <c r="AA55" s="59"/>
      <c r="AB55" s="59"/>
      <c r="AC55" s="59"/>
      <c r="AD55" s="59"/>
    </row>
    <row r="56" spans="1:33" s="47" customFormat="1" x14ac:dyDescent="0.25">
      <c r="B56" s="60" t="s">
        <v>1402</v>
      </c>
      <c r="C56" s="60"/>
      <c r="D56" s="60"/>
      <c r="E56" s="60"/>
      <c r="F56" s="60"/>
      <c r="G56" s="60"/>
      <c r="H56" s="60"/>
      <c r="I56" s="60"/>
      <c r="J56" s="17"/>
      <c r="K56" s="17"/>
      <c r="L56" s="17"/>
      <c r="M56" s="17"/>
      <c r="N56" s="17"/>
      <c r="O56" s="17"/>
      <c r="P56" s="17"/>
      <c r="Q56" s="17"/>
      <c r="R56" s="17"/>
      <c r="S56" s="17"/>
      <c r="T56" s="17"/>
      <c r="U56" s="17"/>
      <c r="V56" s="17"/>
      <c r="W56" s="62" t="s">
        <v>1403</v>
      </c>
      <c r="X56" s="62"/>
      <c r="Y56" s="62"/>
      <c r="Z56" s="62"/>
      <c r="AA56" s="62"/>
      <c r="AB56" s="62"/>
      <c r="AC56" s="62"/>
      <c r="AD56" s="62"/>
    </row>
    <row r="57" spans="1:33" s="12" customFormat="1" x14ac:dyDescent="0.25">
      <c r="A57" s="26"/>
      <c r="B57" s="61" t="s">
        <v>88</v>
      </c>
      <c r="C57" s="61"/>
      <c r="D57" s="61"/>
      <c r="E57" s="61"/>
      <c r="F57" s="61"/>
      <c r="G57" s="61"/>
      <c r="H57" s="61"/>
      <c r="I57" s="61"/>
      <c r="J57" s="54"/>
      <c r="K57" s="54"/>
      <c r="L57" s="54"/>
      <c r="M57" s="54"/>
      <c r="N57" s="54"/>
      <c r="O57" s="48"/>
      <c r="P57" s="48"/>
      <c r="Q57" s="48"/>
      <c r="R57" s="17"/>
      <c r="S57" s="17"/>
      <c r="T57" s="17"/>
      <c r="U57" s="17"/>
      <c r="V57" s="17"/>
      <c r="W57" s="83" t="s">
        <v>90</v>
      </c>
      <c r="X57" s="83"/>
      <c r="Y57" s="83"/>
      <c r="Z57" s="83"/>
      <c r="AA57" s="83"/>
      <c r="AB57" s="83"/>
      <c r="AC57" s="83"/>
      <c r="AD57" s="83"/>
      <c r="AE57" s="29"/>
      <c r="AF57" s="22"/>
    </row>
    <row r="58" spans="1:33" s="12" customFormat="1" x14ac:dyDescent="0.25">
      <c r="A58" s="26"/>
      <c r="B58" s="17"/>
      <c r="C58" s="17"/>
      <c r="D58" s="17"/>
      <c r="E58" s="17"/>
      <c r="F58" s="17"/>
      <c r="G58" s="17"/>
      <c r="H58" s="17"/>
      <c r="I58" s="17"/>
      <c r="J58" s="54"/>
      <c r="K58" s="54"/>
      <c r="L58" s="54"/>
      <c r="M58" s="54"/>
      <c r="N58" s="54"/>
      <c r="O58" s="6"/>
      <c r="P58" s="6"/>
      <c r="Q58" s="6"/>
      <c r="R58" s="17"/>
      <c r="S58" s="17"/>
      <c r="T58" s="17"/>
      <c r="U58" s="17"/>
      <c r="V58" s="17"/>
      <c r="W58" s="17"/>
      <c r="X58" s="17"/>
      <c r="Y58" s="17"/>
      <c r="Z58" s="54"/>
      <c r="AA58" s="54"/>
      <c r="AB58" s="54"/>
      <c r="AC58" s="54"/>
      <c r="AD58" s="54"/>
      <c r="AE58" s="29"/>
      <c r="AF58" s="22"/>
    </row>
    <row r="59" spans="1:33" s="20" customFormat="1" x14ac:dyDescent="0.25">
      <c r="A59" s="26"/>
      <c r="C59" s="58" t="s">
        <v>1404</v>
      </c>
      <c r="D59" s="58"/>
      <c r="E59" s="58"/>
      <c r="F59" s="58"/>
      <c r="G59" s="58"/>
      <c r="H59" s="58"/>
      <c r="I59" s="58" t="s">
        <v>1404</v>
      </c>
      <c r="J59" s="58"/>
      <c r="K59" s="58"/>
      <c r="L59" s="58"/>
      <c r="M59" s="58"/>
      <c r="N59" s="58"/>
      <c r="O59" s="58" t="s">
        <v>1404</v>
      </c>
      <c r="P59" s="58"/>
      <c r="Q59" s="58"/>
      <c r="R59" s="58"/>
      <c r="S59" s="58"/>
      <c r="T59" s="58"/>
      <c r="U59" s="58" t="s">
        <v>1404</v>
      </c>
      <c r="V59" s="58"/>
      <c r="W59" s="58"/>
      <c r="X59" s="58"/>
      <c r="Y59" s="58"/>
      <c r="Z59" s="58"/>
      <c r="AA59" s="58" t="s">
        <v>1404</v>
      </c>
      <c r="AB59" s="58"/>
      <c r="AC59" s="58"/>
      <c r="AD59" s="58"/>
      <c r="AE59" s="58"/>
      <c r="AF59" s="58"/>
    </row>
    <row r="60" spans="1:33" s="12" customFormat="1" x14ac:dyDescent="0.25">
      <c r="A60" s="26"/>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row>
    <row r="61" spans="1:33" s="12" customFormat="1" ht="15" customHeight="1" x14ac:dyDescent="0.25">
      <c r="A61" s="26"/>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row>
    <row r="62" spans="1:33" x14ac:dyDescent="0.25">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row>
    <row r="63" spans="1:33" ht="20.100000000000001" customHeight="1" x14ac:dyDescent="0.25">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row>
    <row r="64" spans="1:33" x14ac:dyDescent="0.25">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row>
    <row r="65" spans="3:32" ht="20.100000000000001" customHeight="1" x14ac:dyDescent="0.25">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row>
    <row r="66" spans="3:32" ht="6.95" customHeight="1" x14ac:dyDescent="0.25"/>
    <row r="67" spans="3:32" ht="20.100000000000001" customHeight="1" x14ac:dyDescent="0.25"/>
    <row r="68" spans="3:32" ht="20.100000000000001" customHeight="1" x14ac:dyDescent="0.25"/>
    <row r="69" spans="3:32" ht="20.100000000000001" customHeight="1" x14ac:dyDescent="0.25"/>
    <row r="70" spans="3:32" ht="20.100000000000001" customHeight="1" x14ac:dyDescent="0.25"/>
    <row r="71" spans="3:32" ht="20.100000000000001" customHeight="1" x14ac:dyDescent="0.25"/>
    <row r="72" spans="3:32" ht="20.100000000000001" customHeight="1" x14ac:dyDescent="0.25"/>
    <row r="73" spans="3:32" ht="20.100000000000001" customHeight="1" x14ac:dyDescent="0.25"/>
    <row r="74" spans="3:32" ht="20.100000000000001" customHeight="1" x14ac:dyDescent="0.25"/>
    <row r="75" spans="3:32" ht="20.100000000000001" customHeight="1" x14ac:dyDescent="0.25"/>
    <row r="76" spans="3:32" ht="20.100000000000001" customHeight="1" x14ac:dyDescent="0.25"/>
    <row r="77" spans="3:32" ht="20.100000000000001" customHeight="1" x14ac:dyDescent="0.25"/>
    <row r="78" spans="3:32" ht="20.100000000000001" customHeight="1" x14ac:dyDescent="0.25"/>
    <row r="79" spans="3:32" ht="20.100000000000001" customHeight="1" x14ac:dyDescent="0.25"/>
    <row r="80" spans="3:32"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row r="170" ht="20.100000000000001" customHeight="1" x14ac:dyDescent="0.25"/>
    <row r="171" ht="20.100000000000001" customHeight="1" x14ac:dyDescent="0.25"/>
    <row r="172" ht="20.100000000000001" customHeight="1" x14ac:dyDescent="0.25"/>
    <row r="173" ht="20.100000000000001" customHeight="1" x14ac:dyDescent="0.25"/>
    <row r="174" ht="20.100000000000001" customHeight="1" x14ac:dyDescent="0.25"/>
    <row r="175" ht="20.100000000000001" customHeight="1" x14ac:dyDescent="0.25"/>
    <row r="176" ht="20.100000000000001" customHeight="1" x14ac:dyDescent="0.25"/>
    <row r="177" ht="20.100000000000001" customHeight="1" x14ac:dyDescent="0.25"/>
    <row r="178" ht="20.100000000000001" customHeight="1" x14ac:dyDescent="0.25"/>
    <row r="179" ht="20.100000000000001" customHeight="1" x14ac:dyDescent="0.25"/>
    <row r="180" ht="20.100000000000001" customHeight="1" x14ac:dyDescent="0.25"/>
    <row r="181" ht="20.100000000000001" customHeight="1" x14ac:dyDescent="0.25"/>
    <row r="182" ht="20.100000000000001" customHeight="1" x14ac:dyDescent="0.25"/>
    <row r="183" ht="20.100000000000001" customHeight="1" x14ac:dyDescent="0.25"/>
    <row r="184" ht="20.100000000000001" customHeight="1" x14ac:dyDescent="0.25"/>
    <row r="185" ht="20.100000000000001" customHeight="1" x14ac:dyDescent="0.25"/>
    <row r="186" ht="20.100000000000001" customHeight="1" x14ac:dyDescent="0.25"/>
    <row r="187" ht="20.100000000000001" customHeight="1" x14ac:dyDescent="0.25"/>
    <row r="188" ht="20.100000000000001" customHeight="1" x14ac:dyDescent="0.25"/>
    <row r="189" ht="20.100000000000001" customHeight="1" x14ac:dyDescent="0.25"/>
    <row r="190" ht="20.100000000000001" customHeight="1" x14ac:dyDescent="0.25"/>
    <row r="191" ht="20.100000000000001" customHeight="1" x14ac:dyDescent="0.25"/>
    <row r="192" ht="20.100000000000001" customHeight="1" x14ac:dyDescent="0.25"/>
    <row r="193" ht="20.100000000000001" customHeight="1" x14ac:dyDescent="0.25"/>
    <row r="194" ht="20.100000000000001" customHeight="1" x14ac:dyDescent="0.25"/>
    <row r="195" ht="20.100000000000001" customHeight="1" x14ac:dyDescent="0.25"/>
    <row r="196" ht="20.100000000000001" customHeight="1" x14ac:dyDescent="0.25"/>
    <row r="197" ht="20.100000000000001" customHeight="1" x14ac:dyDescent="0.25"/>
    <row r="198" ht="20.100000000000001" customHeight="1" x14ac:dyDescent="0.25"/>
    <row r="199" ht="20.100000000000001" customHeight="1" x14ac:dyDescent="0.25"/>
    <row r="200" ht="20.100000000000001" customHeight="1" x14ac:dyDescent="0.25"/>
    <row r="201" ht="20.100000000000001" customHeight="1" x14ac:dyDescent="0.25"/>
    <row r="202" ht="20.100000000000001" customHeight="1" x14ac:dyDescent="0.25"/>
    <row r="203" ht="20.100000000000001" customHeight="1" x14ac:dyDescent="0.25"/>
    <row r="204" ht="20.100000000000001" customHeight="1" x14ac:dyDescent="0.25"/>
    <row r="205" ht="20.100000000000001" customHeight="1" x14ac:dyDescent="0.25"/>
    <row r="206" ht="20.100000000000001" customHeight="1" x14ac:dyDescent="0.25"/>
    <row r="207" ht="20.100000000000001" customHeight="1" x14ac:dyDescent="0.25"/>
    <row r="208" ht="20.100000000000001" customHeight="1" x14ac:dyDescent="0.25"/>
    <row r="209" ht="20.100000000000001" customHeight="1" x14ac:dyDescent="0.25"/>
    <row r="210" ht="20.100000000000001" customHeight="1" x14ac:dyDescent="0.25"/>
    <row r="211" ht="20.100000000000001" customHeight="1" x14ac:dyDescent="0.25"/>
    <row r="212" ht="20.100000000000001" customHeight="1" x14ac:dyDescent="0.25"/>
    <row r="213" ht="20.100000000000001" customHeight="1" x14ac:dyDescent="0.25"/>
    <row r="214" ht="20.100000000000001" customHeight="1" x14ac:dyDescent="0.25"/>
    <row r="215" ht="20.100000000000001" customHeight="1" x14ac:dyDescent="0.25"/>
    <row r="216" ht="20.100000000000001" customHeight="1" x14ac:dyDescent="0.25"/>
    <row r="217" ht="20.100000000000001" customHeight="1" x14ac:dyDescent="0.25"/>
    <row r="218" ht="20.100000000000001" customHeight="1" x14ac:dyDescent="0.25"/>
    <row r="219" ht="20.100000000000001" customHeight="1" x14ac:dyDescent="0.25"/>
    <row r="220" ht="20.100000000000001" customHeight="1" x14ac:dyDescent="0.25"/>
    <row r="221" ht="20.100000000000001" customHeight="1" x14ac:dyDescent="0.25"/>
    <row r="222" ht="20.100000000000001" customHeight="1" x14ac:dyDescent="0.25"/>
    <row r="223" ht="20.100000000000001" customHeight="1" x14ac:dyDescent="0.25"/>
    <row r="224"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row r="311" ht="20.100000000000001" customHeight="1" x14ac:dyDescent="0.25"/>
    <row r="312" ht="20.100000000000001" customHeight="1" x14ac:dyDescent="0.25"/>
    <row r="313" ht="20.100000000000001" customHeight="1" x14ac:dyDescent="0.25"/>
    <row r="314" ht="20.100000000000001" customHeight="1" x14ac:dyDescent="0.25"/>
    <row r="315" ht="20.100000000000001" customHeight="1" x14ac:dyDescent="0.25"/>
    <row r="316" ht="20.100000000000001" customHeight="1" x14ac:dyDescent="0.25"/>
    <row r="317" ht="20.100000000000001" customHeight="1" x14ac:dyDescent="0.25"/>
    <row r="318" ht="20.100000000000001" customHeight="1" x14ac:dyDescent="0.25"/>
    <row r="319" ht="20.100000000000001" customHeight="1" x14ac:dyDescent="0.25"/>
    <row r="320" ht="20.100000000000001" customHeight="1" x14ac:dyDescent="0.25"/>
    <row r="321" ht="20.100000000000001" customHeight="1" x14ac:dyDescent="0.25"/>
    <row r="322" ht="20.100000000000001" customHeight="1" x14ac:dyDescent="0.25"/>
    <row r="323" ht="20.100000000000001" customHeight="1" x14ac:dyDescent="0.25"/>
    <row r="324" ht="20.100000000000001" customHeight="1" x14ac:dyDescent="0.25"/>
    <row r="325" ht="20.100000000000001" customHeight="1" x14ac:dyDescent="0.25"/>
    <row r="326" ht="20.100000000000001" customHeight="1" x14ac:dyDescent="0.25"/>
    <row r="327" ht="20.100000000000001" customHeight="1" x14ac:dyDescent="0.25"/>
    <row r="328" ht="20.100000000000001" customHeight="1" x14ac:dyDescent="0.25"/>
    <row r="329" ht="20.100000000000001" customHeight="1" x14ac:dyDescent="0.25"/>
    <row r="330" ht="20.100000000000001" customHeight="1" x14ac:dyDescent="0.25"/>
    <row r="331" ht="20.100000000000001" customHeight="1" x14ac:dyDescent="0.25"/>
    <row r="332" ht="20.100000000000001" customHeight="1" x14ac:dyDescent="0.25"/>
    <row r="333" ht="20.100000000000001" customHeight="1" x14ac:dyDescent="0.25"/>
    <row r="334" ht="20.100000000000001" customHeight="1" x14ac:dyDescent="0.25"/>
    <row r="335" ht="20.100000000000001" customHeight="1" x14ac:dyDescent="0.25"/>
    <row r="336" ht="20.100000000000001" customHeight="1" x14ac:dyDescent="0.25"/>
    <row r="337" ht="20.100000000000001" customHeight="1" x14ac:dyDescent="0.25"/>
    <row r="338" ht="20.100000000000001" customHeight="1" x14ac:dyDescent="0.25"/>
    <row r="339" ht="20.100000000000001" customHeight="1" x14ac:dyDescent="0.25"/>
    <row r="340" ht="20.100000000000001" customHeight="1" x14ac:dyDescent="0.25"/>
    <row r="341" ht="20.100000000000001" customHeight="1" x14ac:dyDescent="0.25"/>
    <row r="342" ht="20.100000000000001" customHeight="1" x14ac:dyDescent="0.25"/>
    <row r="343" ht="20.100000000000001" customHeight="1" x14ac:dyDescent="0.25"/>
    <row r="344" ht="20.100000000000001" customHeight="1" x14ac:dyDescent="0.25"/>
    <row r="345" ht="20.100000000000001" customHeight="1" x14ac:dyDescent="0.25"/>
    <row r="346" ht="20.100000000000001" customHeight="1" x14ac:dyDescent="0.25"/>
    <row r="347" ht="20.100000000000001" customHeight="1" x14ac:dyDescent="0.25"/>
    <row r="348" ht="20.100000000000001" customHeight="1" x14ac:dyDescent="0.25"/>
    <row r="349" ht="20.100000000000001" customHeight="1" x14ac:dyDescent="0.25"/>
    <row r="350" ht="20.100000000000001" customHeight="1" x14ac:dyDescent="0.25"/>
    <row r="351" ht="20.100000000000001" customHeight="1" x14ac:dyDescent="0.25"/>
    <row r="352" ht="20.100000000000001" customHeight="1" x14ac:dyDescent="0.25"/>
    <row r="353" ht="20.100000000000001" customHeight="1" x14ac:dyDescent="0.25"/>
    <row r="354" ht="20.100000000000001" customHeight="1" x14ac:dyDescent="0.25"/>
    <row r="355" ht="20.100000000000001" customHeight="1" x14ac:dyDescent="0.25"/>
    <row r="356" ht="20.100000000000001" customHeight="1" x14ac:dyDescent="0.25"/>
    <row r="357" ht="20.100000000000001" customHeight="1" x14ac:dyDescent="0.25"/>
    <row r="358" ht="20.100000000000001" customHeight="1" x14ac:dyDescent="0.25"/>
    <row r="359" ht="20.100000000000001" customHeight="1" x14ac:dyDescent="0.25"/>
    <row r="360" ht="20.100000000000001" customHeight="1" x14ac:dyDescent="0.25"/>
    <row r="361" ht="20.100000000000001" customHeight="1" x14ac:dyDescent="0.25"/>
    <row r="362" ht="20.100000000000001" customHeight="1" x14ac:dyDescent="0.25"/>
    <row r="363" ht="20.100000000000001" customHeight="1" x14ac:dyDescent="0.25"/>
    <row r="364" ht="20.100000000000001" customHeight="1" x14ac:dyDescent="0.25"/>
    <row r="365" ht="20.100000000000001" customHeight="1" x14ac:dyDescent="0.25"/>
    <row r="366" ht="20.100000000000001" customHeight="1" x14ac:dyDescent="0.25"/>
    <row r="367" ht="20.100000000000001" customHeight="1" x14ac:dyDescent="0.25"/>
    <row r="368" ht="20.100000000000001" customHeight="1" x14ac:dyDescent="0.25"/>
    <row r="369" ht="20.100000000000001" customHeight="1" x14ac:dyDescent="0.25"/>
    <row r="370" ht="20.100000000000001" customHeight="1" x14ac:dyDescent="0.25"/>
    <row r="371" ht="20.100000000000001" customHeight="1" x14ac:dyDescent="0.25"/>
    <row r="372" ht="20.100000000000001" customHeight="1" x14ac:dyDescent="0.25"/>
    <row r="373" ht="20.100000000000001" customHeight="1" x14ac:dyDescent="0.25"/>
    <row r="374" ht="20.100000000000001" customHeight="1" x14ac:dyDescent="0.25"/>
    <row r="375" ht="20.100000000000001" customHeight="1" x14ac:dyDescent="0.25"/>
    <row r="376" ht="20.100000000000001" customHeight="1" x14ac:dyDescent="0.25"/>
    <row r="377" ht="20.100000000000001" customHeight="1" x14ac:dyDescent="0.25"/>
    <row r="378" ht="20.100000000000001" customHeight="1" x14ac:dyDescent="0.25"/>
    <row r="379" ht="20.100000000000001" customHeight="1" x14ac:dyDescent="0.25"/>
    <row r="380" ht="20.100000000000001" customHeight="1" x14ac:dyDescent="0.25"/>
    <row r="381" ht="20.100000000000001" customHeight="1" x14ac:dyDescent="0.25"/>
    <row r="382" ht="20.100000000000001" customHeight="1" x14ac:dyDescent="0.25"/>
    <row r="383" ht="20.100000000000001" customHeight="1" x14ac:dyDescent="0.25"/>
    <row r="384" ht="20.100000000000001" customHeight="1" x14ac:dyDescent="0.25"/>
    <row r="385" ht="20.100000000000001" customHeight="1" x14ac:dyDescent="0.25"/>
    <row r="386" ht="20.100000000000001" customHeight="1" x14ac:dyDescent="0.25"/>
    <row r="387" ht="20.100000000000001" customHeight="1" x14ac:dyDescent="0.25"/>
    <row r="388" ht="20.100000000000001" customHeight="1" x14ac:dyDescent="0.25"/>
    <row r="389" ht="20.100000000000001" customHeight="1" x14ac:dyDescent="0.25"/>
    <row r="390" ht="20.100000000000001" customHeight="1" x14ac:dyDescent="0.25"/>
    <row r="391" ht="20.100000000000001" customHeight="1" x14ac:dyDescent="0.25"/>
    <row r="392" ht="20.100000000000001" customHeight="1" x14ac:dyDescent="0.25"/>
    <row r="393" ht="20.100000000000001" customHeight="1" x14ac:dyDescent="0.25"/>
    <row r="394" ht="20.100000000000001" customHeight="1" x14ac:dyDescent="0.25"/>
    <row r="395" ht="20.100000000000001" customHeight="1" x14ac:dyDescent="0.25"/>
    <row r="396" ht="20.100000000000001" customHeight="1" x14ac:dyDescent="0.25"/>
    <row r="397" ht="20.100000000000001" customHeight="1" x14ac:dyDescent="0.25"/>
    <row r="398" ht="20.100000000000001" customHeight="1" x14ac:dyDescent="0.25"/>
    <row r="399" ht="20.100000000000001" customHeight="1" x14ac:dyDescent="0.25"/>
    <row r="400" ht="20.100000000000001" customHeight="1" x14ac:dyDescent="0.25"/>
    <row r="401" ht="20.100000000000001" customHeight="1" x14ac:dyDescent="0.25"/>
    <row r="402" ht="20.100000000000001" customHeight="1" x14ac:dyDescent="0.25"/>
    <row r="403" ht="20.100000000000001" customHeight="1" x14ac:dyDescent="0.25"/>
    <row r="404" ht="20.100000000000001" customHeight="1" x14ac:dyDescent="0.25"/>
    <row r="405" ht="20.100000000000001" customHeight="1" x14ac:dyDescent="0.25"/>
    <row r="406" ht="20.100000000000001" customHeight="1" x14ac:dyDescent="0.25"/>
    <row r="407" ht="20.100000000000001" customHeight="1" x14ac:dyDescent="0.25"/>
    <row r="408" ht="20.100000000000001" customHeight="1" x14ac:dyDescent="0.25"/>
    <row r="409" ht="20.100000000000001" customHeight="1" x14ac:dyDescent="0.25"/>
    <row r="410" ht="20.100000000000001" customHeight="1" x14ac:dyDescent="0.25"/>
    <row r="411" ht="20.100000000000001" customHeight="1" x14ac:dyDescent="0.25"/>
    <row r="412" ht="20.100000000000001" customHeight="1" x14ac:dyDescent="0.25"/>
    <row r="413" ht="20.100000000000001" customHeight="1" x14ac:dyDescent="0.25"/>
    <row r="414" ht="20.100000000000001" customHeight="1" x14ac:dyDescent="0.25"/>
    <row r="415" ht="20.100000000000001" customHeight="1" x14ac:dyDescent="0.25"/>
    <row r="416" ht="20.100000000000001" customHeight="1" x14ac:dyDescent="0.25"/>
    <row r="417" ht="20.100000000000001" customHeight="1" x14ac:dyDescent="0.25"/>
    <row r="418" ht="20.100000000000001" customHeight="1" x14ac:dyDescent="0.25"/>
    <row r="419" ht="20.100000000000001" customHeight="1" x14ac:dyDescent="0.25"/>
    <row r="420" ht="20.100000000000001" customHeight="1" x14ac:dyDescent="0.25"/>
    <row r="421" ht="20.100000000000001" customHeight="1" x14ac:dyDescent="0.25"/>
    <row r="422" ht="20.100000000000001" customHeight="1" x14ac:dyDescent="0.25"/>
    <row r="423" ht="20.100000000000001" customHeight="1" x14ac:dyDescent="0.25"/>
    <row r="424" ht="20.100000000000001" customHeight="1" x14ac:dyDescent="0.25"/>
    <row r="425" ht="20.100000000000001" customHeight="1" x14ac:dyDescent="0.25"/>
    <row r="426" ht="20.100000000000001" customHeight="1" x14ac:dyDescent="0.25"/>
    <row r="427" ht="20.100000000000001" customHeight="1" x14ac:dyDescent="0.25"/>
    <row r="428" ht="20.100000000000001" customHeight="1" x14ac:dyDescent="0.25"/>
    <row r="429" ht="20.100000000000001" customHeight="1" x14ac:dyDescent="0.25"/>
    <row r="430" ht="20.100000000000001" customHeight="1" x14ac:dyDescent="0.25"/>
    <row r="431" ht="20.100000000000001" customHeight="1" x14ac:dyDescent="0.25"/>
    <row r="432" ht="20.100000000000001" customHeight="1" x14ac:dyDescent="0.25"/>
    <row r="433" ht="20.100000000000001" customHeight="1" x14ac:dyDescent="0.25"/>
    <row r="434" ht="20.100000000000001" customHeight="1" x14ac:dyDescent="0.25"/>
    <row r="435" ht="20.100000000000001" customHeight="1" x14ac:dyDescent="0.25"/>
    <row r="436" ht="20.100000000000001" customHeight="1" x14ac:dyDescent="0.25"/>
    <row r="437" ht="20.100000000000001" customHeight="1" x14ac:dyDescent="0.25"/>
    <row r="438" ht="20.100000000000001" customHeight="1" x14ac:dyDescent="0.25"/>
    <row r="439" ht="20.100000000000001" customHeight="1" x14ac:dyDescent="0.25"/>
    <row r="440" ht="20.100000000000001" customHeight="1" x14ac:dyDescent="0.25"/>
    <row r="441" ht="20.100000000000001" customHeight="1" x14ac:dyDescent="0.25"/>
    <row r="442" ht="20.100000000000001" customHeight="1" x14ac:dyDescent="0.25"/>
    <row r="443" ht="20.100000000000001" customHeight="1" x14ac:dyDescent="0.25"/>
    <row r="444" ht="20.100000000000001" customHeight="1" x14ac:dyDescent="0.25"/>
    <row r="445" ht="20.100000000000001" customHeight="1" x14ac:dyDescent="0.25"/>
    <row r="446" ht="20.100000000000001" customHeight="1" x14ac:dyDescent="0.25"/>
    <row r="447" ht="20.100000000000001" customHeight="1" x14ac:dyDescent="0.25"/>
    <row r="448" ht="20.100000000000001" customHeight="1" x14ac:dyDescent="0.25"/>
    <row r="449" ht="20.100000000000001" customHeight="1" x14ac:dyDescent="0.25"/>
    <row r="450" ht="20.100000000000001" customHeight="1" x14ac:dyDescent="0.25"/>
    <row r="451" ht="20.100000000000001" customHeight="1" x14ac:dyDescent="0.25"/>
    <row r="452" ht="20.100000000000001" customHeight="1" x14ac:dyDescent="0.25"/>
    <row r="453" ht="20.100000000000001" customHeight="1" x14ac:dyDescent="0.25"/>
    <row r="454" ht="20.100000000000001" customHeight="1" x14ac:dyDescent="0.25"/>
    <row r="455" ht="20.100000000000001" customHeight="1" x14ac:dyDescent="0.25"/>
    <row r="456" ht="20.100000000000001" customHeight="1" x14ac:dyDescent="0.25"/>
    <row r="457" ht="20.100000000000001" customHeight="1" x14ac:dyDescent="0.25"/>
    <row r="458" ht="20.100000000000001" customHeight="1" x14ac:dyDescent="0.25"/>
    <row r="459" ht="20.100000000000001" customHeight="1" x14ac:dyDescent="0.25"/>
    <row r="460" ht="20.100000000000001" customHeight="1" x14ac:dyDescent="0.25"/>
    <row r="461" ht="20.100000000000001" customHeight="1" x14ac:dyDescent="0.25"/>
    <row r="462" ht="20.100000000000001" customHeight="1" x14ac:dyDescent="0.25"/>
    <row r="463" ht="20.100000000000001" customHeight="1" x14ac:dyDescent="0.25"/>
    <row r="464" ht="20.100000000000001" customHeight="1" x14ac:dyDescent="0.25"/>
    <row r="465" ht="20.100000000000001" customHeight="1" x14ac:dyDescent="0.25"/>
    <row r="466" ht="20.100000000000001" customHeight="1" x14ac:dyDescent="0.25"/>
    <row r="467" ht="20.100000000000001" customHeight="1" x14ac:dyDescent="0.25"/>
    <row r="468" ht="20.100000000000001" customHeight="1" x14ac:dyDescent="0.25"/>
    <row r="469" ht="20.100000000000001" customHeight="1" x14ac:dyDescent="0.25"/>
    <row r="470" ht="20.100000000000001" customHeight="1" x14ac:dyDescent="0.25"/>
    <row r="471" ht="20.100000000000001" customHeight="1" x14ac:dyDescent="0.25"/>
    <row r="472" ht="20.100000000000001" customHeight="1" x14ac:dyDescent="0.25"/>
    <row r="473" ht="20.100000000000001" customHeight="1" x14ac:dyDescent="0.25"/>
    <row r="474" ht="20.100000000000001" customHeight="1" x14ac:dyDescent="0.25"/>
    <row r="475" ht="20.100000000000001" customHeight="1" x14ac:dyDescent="0.25"/>
    <row r="476" ht="20.100000000000001" customHeight="1" x14ac:dyDescent="0.25"/>
    <row r="477" ht="20.100000000000001" customHeight="1" x14ac:dyDescent="0.25"/>
    <row r="478" ht="20.100000000000001" customHeight="1" x14ac:dyDescent="0.25"/>
    <row r="479" ht="20.100000000000001" customHeight="1" x14ac:dyDescent="0.25"/>
    <row r="480" ht="20.100000000000001" customHeight="1" x14ac:dyDescent="0.25"/>
    <row r="481" ht="20.100000000000001" customHeight="1" x14ac:dyDescent="0.25"/>
    <row r="482" ht="20.100000000000001" customHeight="1" x14ac:dyDescent="0.25"/>
    <row r="483" ht="20.100000000000001" customHeight="1" x14ac:dyDescent="0.25"/>
    <row r="484" ht="20.100000000000001" customHeight="1" x14ac:dyDescent="0.25"/>
    <row r="485" ht="20.100000000000001" customHeight="1" x14ac:dyDescent="0.25"/>
    <row r="486" ht="20.100000000000001" customHeight="1" x14ac:dyDescent="0.25"/>
    <row r="487" ht="20.100000000000001" customHeight="1" x14ac:dyDescent="0.25"/>
    <row r="488" ht="20.100000000000001" customHeight="1" x14ac:dyDescent="0.25"/>
    <row r="489" ht="20.100000000000001" customHeight="1" x14ac:dyDescent="0.25"/>
    <row r="490" ht="20.100000000000001" customHeight="1" x14ac:dyDescent="0.25"/>
    <row r="491" ht="20.100000000000001" customHeight="1" x14ac:dyDescent="0.25"/>
    <row r="492" ht="20.100000000000001" customHeight="1" x14ac:dyDescent="0.25"/>
    <row r="493" ht="20.100000000000001" customHeight="1" x14ac:dyDescent="0.25"/>
  </sheetData>
  <mergeCells count="132">
    <mergeCell ref="W54:AD55"/>
    <mergeCell ref="B30:AG42"/>
    <mergeCell ref="B44:AG44"/>
    <mergeCell ref="B49:AG52"/>
    <mergeCell ref="B11:H11"/>
    <mergeCell ref="U46:AC46"/>
    <mergeCell ref="AD46:AF46"/>
    <mergeCell ref="W23:X23"/>
    <mergeCell ref="W24:X24"/>
    <mergeCell ref="W25:X25"/>
    <mergeCell ref="W27:X27"/>
    <mergeCell ref="AD23:AG23"/>
    <mergeCell ref="AD24:AG24"/>
    <mergeCell ref="AD25:AG25"/>
    <mergeCell ref="AD26:AG26"/>
    <mergeCell ref="AD27:AG27"/>
    <mergeCell ref="B46:L46"/>
    <mergeCell ref="M46:P46"/>
    <mergeCell ref="AB27:AC27"/>
    <mergeCell ref="B29:AA29"/>
    <mergeCell ref="R27:S27"/>
    <mergeCell ref="U27:V27"/>
    <mergeCell ref="Y27:AA27"/>
    <mergeCell ref="AB25:AC25"/>
    <mergeCell ref="R20:T20"/>
    <mergeCell ref="V20:X20"/>
    <mergeCell ref="R26:S26"/>
    <mergeCell ref="U26:V26"/>
    <mergeCell ref="Y26:AA26"/>
    <mergeCell ref="AB26:AC26"/>
    <mergeCell ref="R25:S25"/>
    <mergeCell ref="U25:V25"/>
    <mergeCell ref="Y25:AA25"/>
    <mergeCell ref="R24:S24"/>
    <mergeCell ref="U24:V24"/>
    <mergeCell ref="Y24:AA24"/>
    <mergeCell ref="AB24:AC24"/>
    <mergeCell ref="B1:K1"/>
    <mergeCell ref="L1:Y3"/>
    <mergeCell ref="B8:F8"/>
    <mergeCell ref="B9:D9"/>
    <mergeCell ref="B26:F26"/>
    <mergeCell ref="B27:F27"/>
    <mergeCell ref="W57:AD57"/>
    <mergeCell ref="B14:G14"/>
    <mergeCell ref="H14:L14"/>
    <mergeCell ref="H15:L15"/>
    <mergeCell ref="H16:L16"/>
    <mergeCell ref="B15:G15"/>
    <mergeCell ref="B16:G16"/>
    <mergeCell ref="AD18:AG18"/>
    <mergeCell ref="AD19:AG19"/>
    <mergeCell ref="AD20:AG20"/>
    <mergeCell ref="AD21:AG21"/>
    <mergeCell ref="AD22:AG22"/>
    <mergeCell ref="B22:F22"/>
    <mergeCell ref="B24:F24"/>
    <mergeCell ref="B25:F25"/>
    <mergeCell ref="Y15:AC15"/>
    <mergeCell ref="AD15:AG15"/>
    <mergeCell ref="V18:X18"/>
    <mergeCell ref="G27:P27"/>
    <mergeCell ref="N15:R15"/>
    <mergeCell ref="N16:R16"/>
    <mergeCell ref="S14:W14"/>
    <mergeCell ref="S15:W15"/>
    <mergeCell ref="S16:W16"/>
    <mergeCell ref="B13:L13"/>
    <mergeCell ref="I11:P11"/>
    <mergeCell ref="X11:AG11"/>
    <mergeCell ref="Y16:AC16"/>
    <mergeCell ref="AD16:AG16"/>
    <mergeCell ref="B18:F18"/>
    <mergeCell ref="AB23:AC23"/>
    <mergeCell ref="B23:F23"/>
    <mergeCell ref="B19:F19"/>
    <mergeCell ref="G23:P23"/>
    <mergeCell ref="G24:P24"/>
    <mergeCell ref="R23:S23"/>
    <mergeCell ref="U23:V23"/>
    <mergeCell ref="Y23:AA23"/>
    <mergeCell ref="R22:T22"/>
    <mergeCell ref="V22:X22"/>
    <mergeCell ref="R21:T21"/>
    <mergeCell ref="V21:X21"/>
    <mergeCell ref="N14:R14"/>
    <mergeCell ref="C64:H65"/>
    <mergeCell ref="I64:N65"/>
    <mergeCell ref="O64:T65"/>
    <mergeCell ref="U64:Z65"/>
    <mergeCell ref="AA64:AF65"/>
    <mergeCell ref="Y18:AB18"/>
    <mergeCell ref="Y19:AB19"/>
    <mergeCell ref="Y20:AB20"/>
    <mergeCell ref="Y21:AB21"/>
    <mergeCell ref="Y22:AB22"/>
    <mergeCell ref="G18:P18"/>
    <mergeCell ref="G19:P19"/>
    <mergeCell ref="G20:P20"/>
    <mergeCell ref="G21:P21"/>
    <mergeCell ref="G22:P22"/>
    <mergeCell ref="C59:H63"/>
    <mergeCell ref="R19:T19"/>
    <mergeCell ref="V19:X19"/>
    <mergeCell ref="R18:T18"/>
    <mergeCell ref="B20:F20"/>
    <mergeCell ref="B21:F21"/>
    <mergeCell ref="G25:P25"/>
    <mergeCell ref="G26:P26"/>
    <mergeCell ref="I59:N63"/>
    <mergeCell ref="O59:T63"/>
    <mergeCell ref="U59:Z63"/>
    <mergeCell ref="B54:I55"/>
    <mergeCell ref="B56:I56"/>
    <mergeCell ref="B57:I57"/>
    <mergeCell ref="W56:AD56"/>
    <mergeCell ref="B2:K3"/>
    <mergeCell ref="B6:C6"/>
    <mergeCell ref="D6:G6"/>
    <mergeCell ref="M6:P6"/>
    <mergeCell ref="Q6:U6"/>
    <mergeCell ref="X6:AB6"/>
    <mergeCell ref="AC6:AG6"/>
    <mergeCell ref="AA59:AF63"/>
    <mergeCell ref="Y14:AC14"/>
    <mergeCell ref="AD14:AG14"/>
    <mergeCell ref="AC1:AG3"/>
    <mergeCell ref="G8:AG8"/>
    <mergeCell ref="E9:AG9"/>
    <mergeCell ref="T11:W11"/>
    <mergeCell ref="Y13:AG13"/>
    <mergeCell ref="N13:W13"/>
  </mergeCells>
  <conditionalFormatting sqref="B54 W56:W57">
    <cfRule type="cellIs" dxfId="65" priority="15" operator="equal">
      <formula>0</formula>
    </cfRule>
  </conditionalFormatting>
  <conditionalFormatting sqref="W54">
    <cfRule type="cellIs" dxfId="64" priority="12" operator="equal">
      <formula>0</formula>
    </cfRule>
  </conditionalFormatting>
  <conditionalFormatting sqref="C59:H63">
    <cfRule type="cellIs" dxfId="63" priority="10" operator="equal">
      <formula>"{Pictures(1)}"</formula>
    </cfRule>
  </conditionalFormatting>
  <conditionalFormatting sqref="I59:N63">
    <cfRule type="cellIs" dxfId="62" priority="9" operator="equal">
      <formula>"{Pictures(2)}"</formula>
    </cfRule>
  </conditionalFormatting>
  <conditionalFormatting sqref="O59:T63">
    <cfRule type="cellIs" dxfId="61" priority="8" operator="equal">
      <formula>"{Pictures(3)}"</formula>
    </cfRule>
  </conditionalFormatting>
  <conditionalFormatting sqref="U59:Z63">
    <cfRule type="cellIs" dxfId="60" priority="7" operator="equal">
      <formula>"{Pictures(4)}"</formula>
    </cfRule>
  </conditionalFormatting>
  <conditionalFormatting sqref="AA59:AF63">
    <cfRule type="cellIs" dxfId="59" priority="6" operator="equal">
      <formula>"{Pictures(5)}"</formula>
    </cfRule>
  </conditionalFormatting>
  <conditionalFormatting sqref="C64:H65">
    <cfRule type="cellIs" dxfId="58" priority="5" operator="equal">
      <formula>"{Area_Where_Picture_Was_Taken(1)}"</formula>
    </cfRule>
  </conditionalFormatting>
  <conditionalFormatting sqref="I64:N65">
    <cfRule type="cellIs" dxfId="57" priority="4" operator="equal">
      <formula>"{Area_Where_Picture_Was_Taken(2)}"</formula>
    </cfRule>
  </conditionalFormatting>
  <conditionalFormatting sqref="O64:T65">
    <cfRule type="cellIs" dxfId="56" priority="3" operator="equal">
      <formula>"{Area_Where_Picture_Was_Taken(3)}"</formula>
    </cfRule>
  </conditionalFormatting>
  <conditionalFormatting sqref="U64:Z65">
    <cfRule type="cellIs" dxfId="55" priority="2" operator="equal">
      <formula>"{Area_Where_Picture_Was_Taken(4)}"</formula>
    </cfRule>
  </conditionalFormatting>
  <conditionalFormatting sqref="AA64:AF65">
    <cfRule type="cellIs" dxfId="54" priority="1" operator="equal">
      <formula>"{Area_Where_Picture_Was_Taken(5)}"</formula>
    </cfRule>
  </conditionalFormatting>
  <printOptions horizontalCentered="1"/>
  <pageMargins left="0" right="0" top="0.25" bottom="0.3" header="0.3" footer="0"/>
  <pageSetup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656"/>
  <sheetViews>
    <sheetView showGridLines="0" workbookViewId="0">
      <selection activeCell="N8" sqref="N8:R10"/>
    </sheetView>
  </sheetViews>
  <sheetFormatPr defaultColWidth="3.7109375" defaultRowHeight="15" x14ac:dyDescent="0.25"/>
  <cols>
    <col min="1" max="1" customWidth="true" width="1.7109375" collapsed="false"/>
    <col min="2" max="6" customWidth="true" style="14" width="3.7109375" collapsed="false"/>
    <col min="7" max="9" customWidth="true" style="32" width="3.7109375" collapsed="false"/>
    <col min="10" max="12" customWidth="true" style="33" width="3.7109375" collapsed="false"/>
    <col min="13" max="13" customWidth="true" style="32" width="3.7109375" collapsed="false"/>
    <col min="14" max="25" customWidth="true" style="31" width="3.7109375" collapsed="false"/>
    <col min="26" max="26" customWidth="true" style="31" width="0.42578125" collapsed="false"/>
    <col min="27" max="31" customWidth="true" style="31" width="3.7109375" collapsed="false"/>
    <col min="32" max="32" customWidth="true" style="31" width="0.42578125" collapsed="false"/>
    <col min="33" max="41" customWidth="true" style="31" width="3.7109375" collapsed="false"/>
    <col min="42" max="42" customWidth="true" style="31" width="0.42578125" collapsed="false"/>
    <col min="43" max="43" customWidth="true" width="1.7109375" collapsed="false"/>
    <col min="44" max="55" customWidth="true" hidden="true" width="3.7109375" collapsed="false"/>
    <col min="56" max="58" customWidth="true" width="3.7109375" collapsed="false"/>
  </cols>
  <sheetData>
    <row r="1" spans="1:65" ht="15.75" thickBot="1" x14ac:dyDescent="0.3">
      <c r="A1" s="176" t="s">
        <v>97</v>
      </c>
      <c r="B1" s="176"/>
      <c r="C1" s="176"/>
      <c r="D1" s="177" t="s">
        <v>1393</v>
      </c>
      <c r="E1" s="177"/>
      <c r="F1" s="177"/>
      <c r="G1" s="177"/>
      <c r="H1" s="177"/>
      <c r="I1" s="177"/>
      <c r="J1" s="177"/>
      <c r="K1" s="177"/>
      <c r="L1" s="177"/>
      <c r="M1" s="177"/>
      <c r="N1" s="177"/>
      <c r="O1" s="177"/>
      <c r="P1" s="6"/>
      <c r="Q1" s="46"/>
      <c r="R1" s="46"/>
      <c r="S1" s="46"/>
      <c r="T1" s="46"/>
      <c r="U1" s="46"/>
      <c r="V1" s="46"/>
      <c r="W1" s="46"/>
      <c r="X1" s="46"/>
      <c r="Y1" s="46"/>
      <c r="Z1" s="46"/>
      <c r="AA1" s="46"/>
      <c r="AB1" s="46"/>
      <c r="AC1" s="46"/>
      <c r="AD1" s="46"/>
      <c r="AE1" s="46"/>
      <c r="AF1" s="46"/>
      <c r="AG1" s="46"/>
      <c r="AH1" s="46"/>
      <c r="AI1" s="46"/>
      <c r="AJ1" s="46"/>
      <c r="AK1" s="46"/>
      <c r="AL1" s="46"/>
      <c r="AM1" s="46"/>
      <c r="AN1" s="46"/>
      <c r="AO1" s="46"/>
      <c r="AP1"/>
    </row>
    <row r="2" spans="1:65" ht="15" customHeight="1" x14ac:dyDescent="0.25">
      <c r="A2" s="178" t="s">
        <v>99</v>
      </c>
      <c r="B2" s="178"/>
      <c r="C2" s="178"/>
      <c r="D2" s="178"/>
      <c r="E2" s="178"/>
      <c r="F2" s="179" t="s">
        <v>1392</v>
      </c>
      <c r="G2" s="179"/>
      <c r="H2" s="179"/>
      <c r="I2" s="179"/>
      <c r="J2" s="179"/>
      <c r="K2" s="179"/>
      <c r="L2" s="179"/>
      <c r="M2" s="179"/>
      <c r="N2" s="179"/>
      <c r="O2" s="179"/>
      <c r="P2" s="180"/>
      <c r="Q2" s="181" t="s">
        <v>98</v>
      </c>
      <c r="R2" s="182"/>
      <c r="S2" s="182"/>
      <c r="T2" s="182"/>
      <c r="U2" s="182"/>
      <c r="V2" s="182"/>
      <c r="W2" s="182"/>
      <c r="X2" s="182"/>
      <c r="Y2" s="182"/>
      <c r="Z2" s="182"/>
      <c r="AA2" s="182"/>
      <c r="AB2" s="182"/>
      <c r="AC2" s="182"/>
      <c r="AD2" s="182"/>
      <c r="AE2" s="182"/>
      <c r="AF2" s="182"/>
      <c r="AG2" s="182"/>
      <c r="AH2" s="182"/>
      <c r="AI2" s="182"/>
      <c r="AJ2" s="182"/>
      <c r="AK2" s="182"/>
      <c r="AL2" s="182"/>
      <c r="AM2" s="182"/>
      <c r="AN2" s="182"/>
      <c r="AO2" s="183"/>
      <c r="AP2"/>
    </row>
    <row r="3" spans="1:65" x14ac:dyDescent="0.25">
      <c r="A3" s="178"/>
      <c r="B3" s="178"/>
      <c r="C3" s="178"/>
      <c r="D3" s="178"/>
      <c r="E3" s="178"/>
      <c r="F3" s="179"/>
      <c r="G3" s="179"/>
      <c r="H3" s="179"/>
      <c r="I3" s="179"/>
      <c r="J3" s="179"/>
      <c r="K3" s="179"/>
      <c r="L3" s="179"/>
      <c r="M3" s="179"/>
      <c r="N3" s="179"/>
      <c r="O3" s="179"/>
      <c r="P3" s="180"/>
      <c r="Q3" s="184" t="s">
        <v>405</v>
      </c>
      <c r="R3" s="185"/>
      <c r="S3" s="185"/>
      <c r="T3" s="186"/>
      <c r="U3" s="187" t="s">
        <v>406</v>
      </c>
      <c r="V3" s="185"/>
      <c r="W3" s="185"/>
      <c r="X3" s="185"/>
      <c r="Y3" s="185"/>
      <c r="Z3" s="185"/>
      <c r="AA3" s="186"/>
      <c r="AB3" s="188" t="s">
        <v>407</v>
      </c>
      <c r="AC3" s="188"/>
      <c r="AD3" s="188"/>
      <c r="AE3" s="188"/>
      <c r="AF3" s="188"/>
      <c r="AG3" s="188"/>
      <c r="AH3" s="188"/>
      <c r="AI3" s="188" t="s">
        <v>408</v>
      </c>
      <c r="AJ3" s="188"/>
      <c r="AK3" s="188"/>
      <c r="AL3" s="188"/>
      <c r="AM3" s="188"/>
      <c r="AN3" s="188"/>
      <c r="AO3" s="189"/>
      <c r="AP3"/>
    </row>
    <row r="4" spans="1:65" ht="15" customHeight="1" x14ac:dyDescent="0.25">
      <c r="A4" s="190" t="s">
        <v>100</v>
      </c>
      <c r="B4" s="190"/>
      <c r="C4" s="190"/>
      <c r="D4" s="190"/>
      <c r="E4" s="190"/>
      <c r="F4" s="197" t="s">
        <v>1403</v>
      </c>
      <c r="G4" s="197"/>
      <c r="H4" s="197"/>
      <c r="I4" s="197"/>
      <c r="J4" s="197"/>
      <c r="K4" s="197"/>
      <c r="L4" s="197"/>
      <c r="M4" s="197"/>
      <c r="N4" s="197"/>
      <c r="O4" s="197"/>
      <c r="P4"/>
      <c r="Q4" s="199" t="s">
        <v>409</v>
      </c>
      <c r="R4" s="188"/>
      <c r="S4" s="188"/>
      <c r="T4" s="188"/>
      <c r="U4" s="202" t="s">
        <v>410</v>
      </c>
      <c r="V4" s="203"/>
      <c r="W4" s="203"/>
      <c r="X4" s="203"/>
      <c r="Y4" s="203"/>
      <c r="Z4" s="203"/>
      <c r="AA4" s="204"/>
      <c r="AB4" s="191" t="s">
        <v>411</v>
      </c>
      <c r="AC4" s="191"/>
      <c r="AD4" s="191"/>
      <c r="AE4" s="191"/>
      <c r="AF4" s="191"/>
      <c r="AG4" s="191"/>
      <c r="AH4" s="191"/>
      <c r="AI4" s="191" t="s">
        <v>412</v>
      </c>
      <c r="AJ4" s="191"/>
      <c r="AK4" s="191"/>
      <c r="AL4" s="191"/>
      <c r="AM4" s="191"/>
      <c r="AN4" s="191"/>
      <c r="AO4" s="193"/>
      <c r="AP4"/>
    </row>
    <row r="5" spans="1:65" ht="15" customHeight="1" thickBot="1" x14ac:dyDescent="0.3">
      <c r="A5" s="195" t="s">
        <v>414</v>
      </c>
      <c r="B5" s="195"/>
      <c r="C5" s="195"/>
      <c r="D5" s="195"/>
      <c r="E5" s="195"/>
      <c r="F5" s="195"/>
      <c r="G5" s="198" t="n">
        <f>COUNTA(B8:F49,B57:F98,B106:F147,B155:F196,B204:F245,B253:F294,B302:F343,B351:F392,B400:F441,B449:F490,B498:F539,B547:F564)</f>
        <v>71.0</v>
      </c>
      <c r="H5" s="198"/>
      <c r="I5" s="198"/>
      <c r="J5" s="198"/>
      <c r="K5" s="198"/>
      <c r="L5" s="198"/>
      <c r="M5" s="198"/>
      <c r="N5" s="198"/>
      <c r="O5" s="198"/>
      <c r="P5" s="45"/>
      <c r="Q5" s="200"/>
      <c r="R5" s="201"/>
      <c r="S5" s="201"/>
      <c r="T5" s="201"/>
      <c r="U5" s="205"/>
      <c r="V5" s="206"/>
      <c r="W5" s="206"/>
      <c r="X5" s="206"/>
      <c r="Y5" s="206"/>
      <c r="Z5" s="206"/>
      <c r="AA5" s="207"/>
      <c r="AB5" s="192"/>
      <c r="AC5" s="192"/>
      <c r="AD5" s="192"/>
      <c r="AE5" s="192"/>
      <c r="AF5" s="192"/>
      <c r="AG5" s="192"/>
      <c r="AH5" s="192"/>
      <c r="AI5" s="192"/>
      <c r="AJ5" s="192"/>
      <c r="AK5" s="192"/>
      <c r="AL5" s="192"/>
      <c r="AM5" s="192"/>
      <c r="AN5" s="192"/>
      <c r="AO5" s="194"/>
      <c r="AP5"/>
      <c r="AR5" s="34"/>
      <c r="AS5" s="44"/>
      <c r="AT5" s="44"/>
      <c r="AU5" s="44"/>
      <c r="AV5" s="44"/>
      <c r="AW5" s="44"/>
      <c r="AX5" s="44"/>
      <c r="AY5" s="34"/>
    </row>
    <row r="6" spans="1:65" ht="15" customHeight="1" x14ac:dyDescent="0.25">
      <c r="A6" s="118" t="n">
        <f>COUNTA(B8:B49)*3+H6+J6+L6+N6+P6+R6+T6+V6+X6+AA6+AC6</f>
        <v>248.0</v>
      </c>
      <c r="B6" s="118"/>
      <c r="C6" s="118"/>
      <c r="D6" s="118"/>
      <c r="E6" s="118"/>
      <c r="F6" s="56"/>
      <c r="G6" s="56" t="n">
        <f>COUNTA(B57:F98)*3</f>
        <v>42.0</v>
      </c>
      <c r="H6" s="35" t="n">
        <f>IF(G6=0,0,G6+7)</f>
        <v>49.0</v>
      </c>
      <c r="I6" s="56" t="n">
        <f>COUNTA(B106:F147)*3</f>
        <v>42.0</v>
      </c>
      <c r="J6" s="36" t="n">
        <f>IF(I6=0,0,I6+7)</f>
        <v>49.0</v>
      </c>
      <c r="K6" s="56" t="n">
        <f>COUNTA(B155:F196)*3</f>
        <v>42.0</v>
      </c>
      <c r="L6" s="36" t="n">
        <f>IF(K6=0,0,K6+7)</f>
        <v>49.0</v>
      </c>
      <c r="M6" s="56" t="n">
        <f>COUNTA(B204:F245)*3</f>
        <v>42.0</v>
      </c>
      <c r="N6" s="37" t="n">
        <f>IF(M6=0,0,M6+7)</f>
        <v>49.0</v>
      </c>
      <c r="O6" s="56" t="n">
        <f>COUNTA(B253:F294)*3</f>
        <v>3.0</v>
      </c>
      <c r="P6" s="37" t="n">
        <f>IF(O6=0,0,O6+7)</f>
        <v>10.0</v>
      </c>
      <c r="Q6" s="56" t="n">
        <f>COUNTA(B302:F343)*3</f>
        <v>0.0</v>
      </c>
      <c r="R6" s="37" t="n">
        <f>IF(Q6=0,0,Q6+7)</f>
        <v>0.0</v>
      </c>
      <c r="S6" s="56" t="n">
        <f>COUNTA(B351:F392)*3</f>
        <v>0.0</v>
      </c>
      <c r="T6" s="37" t="n">
        <f>IF(S6=0,0,S6+7)</f>
        <v>0.0</v>
      </c>
      <c r="U6" s="56" t="n">
        <f>COUNTA(B400:F441)*3</f>
        <v>0.0</v>
      </c>
      <c r="V6" s="37" t="n">
        <f>IF(U6=0,0,U6+7)</f>
        <v>0.0</v>
      </c>
      <c r="W6" s="56" t="n">
        <f>COUNTA(B449:F490)*3</f>
        <v>0.0</v>
      </c>
      <c r="X6" s="37" t="n">
        <f>IF(W6=0,0,W6+7)</f>
        <v>0.0</v>
      </c>
      <c r="Y6" s="56" t="n">
        <f>COUNTA(B498:F539)*3</f>
        <v>0.0</v>
      </c>
      <c r="Z6" s="56"/>
      <c r="AA6" s="56" t="n">
        <f>IF(Y6=0,0,Y6+7)</f>
        <v>0.0</v>
      </c>
      <c r="AB6" s="56" t="n">
        <f>COUNTA(B547:F564)*3</f>
        <v>0.0</v>
      </c>
      <c r="AC6" s="56" t="n">
        <f>IF(AB6=0,0,AB6+7)</f>
        <v>0.0</v>
      </c>
      <c r="AD6"/>
      <c r="AE6"/>
      <c r="AF6"/>
      <c r="AG6"/>
      <c r="AH6" s="44"/>
      <c r="AI6"/>
      <c r="AJ6"/>
      <c r="AK6"/>
      <c r="AL6"/>
      <c r="AM6"/>
      <c r="AN6"/>
      <c r="AO6"/>
      <c r="AP6"/>
      <c r="AR6" s="44"/>
      <c r="AS6" s="44"/>
      <c r="AT6" s="44"/>
      <c r="AU6" s="44"/>
      <c r="AV6" s="44"/>
      <c r="AW6" s="44"/>
      <c r="AX6" s="44"/>
      <c r="AY6" s="34"/>
      <c r="BF6" s="56"/>
      <c r="BG6" s="56"/>
      <c r="BH6" s="56"/>
      <c r="BI6" s="56"/>
      <c r="BJ6" s="56"/>
      <c r="BK6" s="56"/>
      <c r="BL6" s="56"/>
      <c r="BM6" s="56"/>
    </row>
    <row r="7" spans="1:65" s="32" customFormat="1" ht="37.5" customHeight="1" x14ac:dyDescent="0.25">
      <c r="B7" s="147" t="s">
        <v>101</v>
      </c>
      <c r="C7" s="148"/>
      <c r="D7" s="148"/>
      <c r="E7" s="148"/>
      <c r="F7" s="149"/>
      <c r="G7" s="150" t="s">
        <v>102</v>
      </c>
      <c r="H7" s="151"/>
      <c r="I7" s="152"/>
      <c r="J7" s="150" t="s">
        <v>103</v>
      </c>
      <c r="K7" s="151"/>
      <c r="L7" s="151"/>
      <c r="M7" s="152"/>
      <c r="N7" s="153" t="s">
        <v>104</v>
      </c>
      <c r="O7" s="154"/>
      <c r="P7" s="154"/>
      <c r="Q7" s="154"/>
      <c r="R7" s="155"/>
      <c r="S7" s="38" t="str">
        <f>BD7</f>
        <v>NJ Decal</v>
      </c>
      <c r="T7" s="168" t="s">
        <v>105</v>
      </c>
      <c r="U7" s="169"/>
      <c r="V7" s="169"/>
      <c r="W7" s="169"/>
      <c r="X7" s="169"/>
      <c r="Y7" s="169"/>
      <c r="Z7" s="169"/>
      <c r="AA7" s="169"/>
      <c r="AB7" s="169"/>
      <c r="AC7" s="169"/>
      <c r="AD7" s="169"/>
      <c r="AE7" s="170"/>
      <c r="AF7" s="150" t="s">
        <v>106</v>
      </c>
      <c r="AG7" s="151"/>
      <c r="AH7" s="151"/>
      <c r="AI7" s="151"/>
      <c r="AJ7" s="151"/>
      <c r="AK7" s="151"/>
      <c r="AL7" s="151"/>
      <c r="AM7" s="151"/>
      <c r="AN7" s="151"/>
      <c r="AO7" s="151"/>
      <c r="AP7" s="39"/>
      <c r="BD7" s="38" t="str">
        <f>IF(BE7&lt;&gt;"NJ","","NJ Decal")</f>
        <v>NJ Decal</v>
      </c>
      <c r="BE7" s="32" t="s">
        <v>1405</v>
      </c>
    </row>
    <row r="8" spans="1:65" ht="3" customHeight="1" x14ac:dyDescent="0.25">
      <c r="B8" s="132" t="s">
        <v>1406</v>
      </c>
      <c r="C8" s="133"/>
      <c r="D8" s="133"/>
      <c r="E8" s="133"/>
      <c r="F8" s="134"/>
      <c r="G8" s="109" t="s">
        <v>1407</v>
      </c>
      <c r="H8" s="110"/>
      <c r="I8" s="111"/>
      <c r="J8" s="109" t="str">
        <f t="shared" ref="J8" si="0">BJ8</f>
        <v>Kitchen &amp; Bathroom</v>
      </c>
      <c r="K8" s="110"/>
      <c r="L8" s="110"/>
      <c r="M8" s="111"/>
      <c r="N8" s="119" t="str">
        <f>AR8</f>
        <v/>
      </c>
      <c r="O8" s="120"/>
      <c r="P8" s="120"/>
      <c r="Q8" s="120"/>
      <c r="R8" s="121"/>
      <c r="S8" s="141" t="s">
        <v>1407</v>
      </c>
      <c r="T8" s="144"/>
      <c r="U8" s="145"/>
      <c r="V8" s="145"/>
      <c r="W8" s="145"/>
      <c r="X8" s="145"/>
      <c r="Y8" s="145"/>
      <c r="Z8" s="145"/>
      <c r="AA8" s="145"/>
      <c r="AB8" s="145"/>
      <c r="AC8" s="145"/>
      <c r="AD8" s="145"/>
      <c r="AE8" s="146"/>
      <c r="AF8" s="156"/>
      <c r="AG8" s="157"/>
      <c r="AH8" s="157"/>
      <c r="AI8" s="157"/>
      <c r="AJ8" s="157"/>
      <c r="AK8" s="157"/>
      <c r="AL8" s="157"/>
      <c r="AM8" s="157"/>
      <c r="AN8" s="157"/>
      <c r="AO8" s="157"/>
      <c r="AP8" s="158"/>
      <c r="AR8" s="159" t="str">
        <f>SUBSTITUTE($AY8,",",", ")</f>
        <v/>
      </c>
      <c r="AS8" s="160"/>
      <c r="AT8" s="160"/>
      <c r="AU8" s="160"/>
      <c r="AV8" s="161"/>
      <c r="AY8" s="119"/>
      <c r="AZ8" s="120"/>
      <c r="BA8" s="120"/>
      <c r="BB8" s="120"/>
      <c r="BC8" s="121"/>
      <c r="BF8" s="109" t="s">
        <v>1408</v>
      </c>
      <c r="BG8" s="110"/>
      <c r="BH8" s="110"/>
      <c r="BI8" s="111"/>
      <c r="BJ8" s="109" t="str">
        <f>SUBSTITUTE(BF8,",",", ")</f>
        <v>Kitchen &amp; Bathroom</v>
      </c>
      <c r="BK8" s="110"/>
      <c r="BL8" s="110"/>
      <c r="BM8" s="111"/>
    </row>
    <row r="9" spans="1:65" ht="30" customHeight="1" x14ac:dyDescent="0.25">
      <c r="B9" s="135"/>
      <c r="C9" s="136"/>
      <c r="D9" s="136"/>
      <c r="E9" s="136"/>
      <c r="F9" s="137"/>
      <c r="G9" s="112"/>
      <c r="H9" s="113"/>
      <c r="I9" s="114"/>
      <c r="J9" s="112"/>
      <c r="K9" s="113"/>
      <c r="L9" s="113"/>
      <c r="M9" s="114"/>
      <c r="N9" s="122"/>
      <c r="O9" s="123"/>
      <c r="P9" s="123"/>
      <c r="Q9" s="123"/>
      <c r="R9" s="124"/>
      <c r="S9" s="142"/>
      <c r="T9" s="144"/>
      <c r="U9" s="145"/>
      <c r="V9" s="145"/>
      <c r="W9" s="145"/>
      <c r="X9" s="145"/>
      <c r="Y9" s="145"/>
      <c r="Z9" s="145"/>
      <c r="AA9" s="145"/>
      <c r="AB9" s="145"/>
      <c r="AC9" s="145"/>
      <c r="AD9" s="145"/>
      <c r="AE9" s="146"/>
      <c r="AF9" s="40"/>
      <c r="AG9" s="128" t="s">
        <v>1404</v>
      </c>
      <c r="AH9" s="128"/>
      <c r="AI9" s="128"/>
      <c r="AJ9" s="128"/>
      <c r="AK9" s="128"/>
      <c r="AL9" s="128"/>
      <c r="AM9" s="128"/>
      <c r="AN9" s="128"/>
      <c r="AO9" s="128"/>
      <c r="AP9" s="41"/>
      <c r="AR9" s="162"/>
      <c r="AS9" s="163"/>
      <c r="AT9" s="163"/>
      <c r="AU9" s="163"/>
      <c r="AV9" s="164"/>
      <c r="AY9" s="122"/>
      <c r="AZ9" s="123"/>
      <c r="BA9" s="123"/>
      <c r="BB9" s="123"/>
      <c r="BC9" s="124"/>
      <c r="BF9" s="112"/>
      <c r="BG9" s="113"/>
      <c r="BH9" s="113"/>
      <c r="BI9" s="114"/>
      <c r="BJ9" s="112"/>
      <c r="BK9" s="113"/>
      <c r="BL9" s="113"/>
      <c r="BM9" s="114"/>
    </row>
    <row r="10" spans="1:65" ht="3" customHeight="1" x14ac:dyDescent="0.25">
      <c r="B10" s="138"/>
      <c r="C10" s="139"/>
      <c r="D10" s="139"/>
      <c r="E10" s="139"/>
      <c r="F10" s="140"/>
      <c r="G10" s="115"/>
      <c r="H10" s="116"/>
      <c r="I10" s="117"/>
      <c r="J10" s="115"/>
      <c r="K10" s="116"/>
      <c r="L10" s="116"/>
      <c r="M10" s="117"/>
      <c r="N10" s="125"/>
      <c r="O10" s="126"/>
      <c r="P10" s="126"/>
      <c r="Q10" s="126"/>
      <c r="R10" s="127"/>
      <c r="S10" s="143"/>
      <c r="T10" s="144"/>
      <c r="U10" s="145"/>
      <c r="V10" s="145"/>
      <c r="W10" s="145"/>
      <c r="X10" s="145"/>
      <c r="Y10" s="145"/>
      <c r="Z10" s="145"/>
      <c r="AA10" s="145"/>
      <c r="AB10" s="145"/>
      <c r="AC10" s="145"/>
      <c r="AD10" s="145"/>
      <c r="AE10" s="146"/>
      <c r="AF10" s="129"/>
      <c r="AG10" s="130"/>
      <c r="AH10" s="130"/>
      <c r="AI10" s="130"/>
      <c r="AJ10" s="130"/>
      <c r="AK10" s="130"/>
      <c r="AL10" s="130"/>
      <c r="AM10" s="130"/>
      <c r="AN10" s="130"/>
      <c r="AO10" s="130"/>
      <c r="AP10" s="131"/>
      <c r="AR10" s="165"/>
      <c r="AS10" s="166"/>
      <c r="AT10" s="166"/>
      <c r="AU10" s="166"/>
      <c r="AV10" s="167"/>
      <c r="AY10" s="125"/>
      <c r="AZ10" s="126"/>
      <c r="BA10" s="126"/>
      <c r="BB10" s="126"/>
      <c r="BC10" s="127"/>
      <c r="BF10" s="115"/>
      <c r="BG10" s="116"/>
      <c r="BH10" s="116"/>
      <c r="BI10" s="117"/>
      <c r="BJ10" s="115"/>
      <c r="BK10" s="116"/>
      <c r="BL10" s="116"/>
      <c r="BM10" s="117"/>
    </row>
    <row r="11" spans="1:65" s="34" customFormat="1" ht="3" customHeight="1" x14ac:dyDescent="0.25">
      <c r="B11" s="132" t="s">
        <v>1409</v>
      </c>
      <c r="C11" s="133"/>
      <c r="D11" s="133"/>
      <c r="E11" s="133"/>
      <c r="F11" s="134"/>
      <c r="G11" s="109" t="s">
        <v>1407</v>
      </c>
      <c r="H11" s="110"/>
      <c r="I11" s="111"/>
      <c r="J11" s="109" t="str">
        <f t="shared" ref="J11" si="1">BJ11</f>
        <v>Kitchen &amp; Bathroom</v>
      </c>
      <c r="K11" s="110"/>
      <c r="L11" s="110"/>
      <c r="M11" s="111"/>
      <c r="N11" s="119" t="str">
        <f t="shared" ref="N11" si="2">AR11</f>
        <v/>
      </c>
      <c r="O11" s="120"/>
      <c r="P11" s="120"/>
      <c r="Q11" s="120"/>
      <c r="R11" s="121"/>
      <c r="S11" s="141" t="s">
        <v>1407</v>
      </c>
      <c r="T11" s="144"/>
      <c r="U11" s="145"/>
      <c r="V11" s="145"/>
      <c r="W11" s="145"/>
      <c r="X11" s="145"/>
      <c r="Y11" s="145"/>
      <c r="Z11" s="145"/>
      <c r="AA11" s="145"/>
      <c r="AB11" s="145"/>
      <c r="AC11" s="145"/>
      <c r="AD11" s="145"/>
      <c r="AE11" s="146"/>
      <c r="AF11" s="156"/>
      <c r="AG11" s="157"/>
      <c r="AH11" s="157"/>
      <c r="AI11" s="157"/>
      <c r="AJ11" s="157"/>
      <c r="AK11" s="157"/>
      <c r="AL11" s="157"/>
      <c r="AM11" s="157"/>
      <c r="AN11" s="157"/>
      <c r="AO11" s="157"/>
      <c r="AP11" s="158"/>
      <c r="AR11" s="159" t="str">
        <f>SUBSTITUTE($AY11,",",", ")</f>
        <v/>
      </c>
      <c r="AS11" s="160"/>
      <c r="AT11" s="160"/>
      <c r="AU11" s="160"/>
      <c r="AV11" s="161"/>
      <c r="AW11"/>
      <c r="AX11"/>
      <c r="AY11" s="119"/>
      <c r="AZ11" s="120"/>
      <c r="BA11" s="120"/>
      <c r="BB11" s="120"/>
      <c r="BC11" s="121"/>
      <c r="BF11" s="109" t="s">
        <v>1408</v>
      </c>
      <c r="BG11" s="110"/>
      <c r="BH11" s="110"/>
      <c r="BI11" s="111"/>
      <c r="BJ11" s="109" t="str">
        <f>SUBSTITUTE(BF11,",",", ")</f>
        <v>Kitchen &amp; Bathroom</v>
      </c>
      <c r="BK11" s="110"/>
      <c r="BL11" s="110"/>
      <c r="BM11" s="111"/>
    </row>
    <row r="12" spans="1:65" ht="30" customHeight="1" x14ac:dyDescent="0.25">
      <c r="B12" s="135"/>
      <c r="C12" s="136"/>
      <c r="D12" s="136"/>
      <c r="E12" s="136"/>
      <c r="F12" s="137"/>
      <c r="G12" s="112"/>
      <c r="H12" s="113"/>
      <c r="I12" s="114"/>
      <c r="J12" s="112"/>
      <c r="K12" s="113"/>
      <c r="L12" s="113"/>
      <c r="M12" s="114"/>
      <c r="N12" s="122"/>
      <c r="O12" s="123"/>
      <c r="P12" s="123"/>
      <c r="Q12" s="123"/>
      <c r="R12" s="124"/>
      <c r="S12" s="142"/>
      <c r="T12" s="144"/>
      <c r="U12" s="145"/>
      <c r="V12" s="145"/>
      <c r="W12" s="145"/>
      <c r="X12" s="145"/>
      <c r="Y12" s="145"/>
      <c r="Z12" s="145"/>
      <c r="AA12" s="145"/>
      <c r="AB12" s="145"/>
      <c r="AC12" s="145"/>
      <c r="AD12" s="145"/>
      <c r="AE12" s="146"/>
      <c r="AF12" s="40"/>
      <c r="AG12" s="128" t="s">
        <v>1404</v>
      </c>
      <c r="AH12" s="128"/>
      <c r="AI12" s="128"/>
      <c r="AJ12" s="128"/>
      <c r="AK12" s="128"/>
      <c r="AL12" s="128"/>
      <c r="AM12" s="128"/>
      <c r="AN12" s="128"/>
      <c r="AO12" s="128"/>
      <c r="AP12" s="41"/>
      <c r="AR12" s="162"/>
      <c r="AS12" s="163"/>
      <c r="AT12" s="163"/>
      <c r="AU12" s="163"/>
      <c r="AV12" s="164"/>
      <c r="AY12" s="122"/>
      <c r="AZ12" s="123"/>
      <c r="BA12" s="123"/>
      <c r="BB12" s="123"/>
      <c r="BC12" s="124"/>
      <c r="BF12" s="112"/>
      <c r="BG12" s="113"/>
      <c r="BH12" s="113"/>
      <c r="BI12" s="114"/>
      <c r="BJ12" s="112"/>
      <c r="BK12" s="113"/>
      <c r="BL12" s="113"/>
      <c r="BM12" s="114"/>
    </row>
    <row r="13" spans="1:65" ht="3" customHeight="1" x14ac:dyDescent="0.25">
      <c r="B13" s="138"/>
      <c r="C13" s="139"/>
      <c r="D13" s="139"/>
      <c r="E13" s="139"/>
      <c r="F13" s="140"/>
      <c r="G13" s="115"/>
      <c r="H13" s="116"/>
      <c r="I13" s="117"/>
      <c r="J13" s="115"/>
      <c r="K13" s="116"/>
      <c r="L13" s="116"/>
      <c r="M13" s="117"/>
      <c r="N13" s="125"/>
      <c r="O13" s="126"/>
      <c r="P13" s="126"/>
      <c r="Q13" s="126"/>
      <c r="R13" s="127"/>
      <c r="S13" s="143"/>
      <c r="T13" s="144"/>
      <c r="U13" s="145"/>
      <c r="V13" s="145"/>
      <c r="W13" s="145"/>
      <c r="X13" s="145"/>
      <c r="Y13" s="145"/>
      <c r="Z13" s="145"/>
      <c r="AA13" s="145"/>
      <c r="AB13" s="145"/>
      <c r="AC13" s="145"/>
      <c r="AD13" s="145"/>
      <c r="AE13" s="146"/>
      <c r="AF13" s="129"/>
      <c r="AG13" s="130"/>
      <c r="AH13" s="130"/>
      <c r="AI13" s="130"/>
      <c r="AJ13" s="130"/>
      <c r="AK13" s="130"/>
      <c r="AL13" s="130"/>
      <c r="AM13" s="130"/>
      <c r="AN13" s="130"/>
      <c r="AO13" s="130"/>
      <c r="AP13" s="131"/>
      <c r="AR13" s="165"/>
      <c r="AS13" s="166"/>
      <c r="AT13" s="166"/>
      <c r="AU13" s="166"/>
      <c r="AV13" s="167"/>
      <c r="AW13" s="34"/>
      <c r="AX13" s="34"/>
      <c r="AY13" s="125"/>
      <c r="AZ13" s="126"/>
      <c r="BA13" s="126"/>
      <c r="BB13" s="126"/>
      <c r="BC13" s="127"/>
      <c r="BF13" s="115"/>
      <c r="BG13" s="116"/>
      <c r="BH13" s="116"/>
      <c r="BI13" s="117"/>
      <c r="BJ13" s="115"/>
      <c r="BK13" s="116"/>
      <c r="BL13" s="116"/>
      <c r="BM13" s="117"/>
    </row>
    <row r="14" spans="1:65" s="34" customFormat="1" ht="3" customHeight="1" x14ac:dyDescent="0.25">
      <c r="B14" s="132" t="s">
        <v>1410</v>
      </c>
      <c r="C14" s="133"/>
      <c r="D14" s="133"/>
      <c r="E14" s="133"/>
      <c r="F14" s="134"/>
      <c r="G14" s="109" t="s">
        <v>1411</v>
      </c>
      <c r="H14" s="110"/>
      <c r="I14" s="111"/>
      <c r="J14" s="109" t="str">
        <f t="shared" ref="J14" si="3">BJ14</f>
        <v>Kitchen &amp; Bathroom</v>
      </c>
      <c r="K14" s="110"/>
      <c r="L14" s="110"/>
      <c r="M14" s="111"/>
      <c r="N14" s="119" t="str">
        <f t="shared" ref="N14" si="4">AR14</f>
        <v/>
      </c>
      <c r="O14" s="120"/>
      <c r="P14" s="120"/>
      <c r="Q14" s="120"/>
      <c r="R14" s="121"/>
      <c r="S14" s="141" t="s">
        <v>1407</v>
      </c>
      <c r="T14" s="144"/>
      <c r="U14" s="145"/>
      <c r="V14" s="145"/>
      <c r="W14" s="145"/>
      <c r="X14" s="145"/>
      <c r="Y14" s="145"/>
      <c r="Z14" s="145"/>
      <c r="AA14" s="145"/>
      <c r="AB14" s="145"/>
      <c r="AC14" s="145"/>
      <c r="AD14" s="145"/>
      <c r="AE14" s="146"/>
      <c r="AF14" s="156"/>
      <c r="AG14" s="157"/>
      <c r="AH14" s="157"/>
      <c r="AI14" s="157"/>
      <c r="AJ14" s="157"/>
      <c r="AK14" s="157"/>
      <c r="AL14" s="157"/>
      <c r="AM14" s="157"/>
      <c r="AN14" s="157"/>
      <c r="AO14" s="157"/>
      <c r="AP14" s="158"/>
      <c r="AR14" s="159" t="str">
        <f>SUBSTITUTE($AY14,",",", ")</f>
        <v/>
      </c>
      <c r="AS14" s="160"/>
      <c r="AT14" s="160"/>
      <c r="AU14" s="160"/>
      <c r="AV14" s="161"/>
      <c r="AW14"/>
      <c r="AX14"/>
      <c r="AY14" s="119"/>
      <c r="AZ14" s="120"/>
      <c r="BA14" s="120"/>
      <c r="BB14" s="120"/>
      <c r="BC14" s="121"/>
      <c r="BF14" s="109" t="s">
        <v>1408</v>
      </c>
      <c r="BG14" s="110"/>
      <c r="BH14" s="110"/>
      <c r="BI14" s="111"/>
      <c r="BJ14" s="109" t="str">
        <f>SUBSTITUTE(BF14,",",", ")</f>
        <v>Kitchen &amp; Bathroom</v>
      </c>
      <c r="BK14" s="110"/>
      <c r="BL14" s="110"/>
      <c r="BM14" s="111"/>
    </row>
    <row r="15" spans="1:65" ht="30" customHeight="1" x14ac:dyDescent="0.25">
      <c r="B15" s="135"/>
      <c r="C15" s="136"/>
      <c r="D15" s="136"/>
      <c r="E15" s="136"/>
      <c r="F15" s="137"/>
      <c r="G15" s="112"/>
      <c r="H15" s="113"/>
      <c r="I15" s="114"/>
      <c r="J15" s="112"/>
      <c r="K15" s="113"/>
      <c r="L15" s="113"/>
      <c r="M15" s="114"/>
      <c r="N15" s="122"/>
      <c r="O15" s="123"/>
      <c r="P15" s="123"/>
      <c r="Q15" s="123"/>
      <c r="R15" s="124"/>
      <c r="S15" s="142"/>
      <c r="T15" s="144"/>
      <c r="U15" s="145"/>
      <c r="V15" s="145"/>
      <c r="W15" s="145"/>
      <c r="X15" s="145"/>
      <c r="Y15" s="145"/>
      <c r="Z15" s="145"/>
      <c r="AA15" s="145"/>
      <c r="AB15" s="145"/>
      <c r="AC15" s="145"/>
      <c r="AD15" s="145"/>
      <c r="AE15" s="146"/>
      <c r="AF15" s="40"/>
      <c r="AG15" s="128" t="s">
        <v>1404</v>
      </c>
      <c r="AH15" s="128"/>
      <c r="AI15" s="128"/>
      <c r="AJ15" s="128"/>
      <c r="AK15" s="128"/>
      <c r="AL15" s="128"/>
      <c r="AM15" s="128"/>
      <c r="AN15" s="128"/>
      <c r="AO15" s="128"/>
      <c r="AP15" s="41"/>
      <c r="AR15" s="162"/>
      <c r="AS15" s="163"/>
      <c r="AT15" s="163"/>
      <c r="AU15" s="163"/>
      <c r="AV15" s="164"/>
      <c r="AY15" s="122"/>
      <c r="AZ15" s="123"/>
      <c r="BA15" s="123"/>
      <c r="BB15" s="123"/>
      <c r="BC15" s="124"/>
      <c r="BF15" s="112"/>
      <c r="BG15" s="113"/>
      <c r="BH15" s="113"/>
      <c r="BI15" s="114"/>
      <c r="BJ15" s="112"/>
      <c r="BK15" s="113"/>
      <c r="BL15" s="113"/>
      <c r="BM15" s="114"/>
    </row>
    <row r="16" spans="1:65" ht="3" customHeight="1" x14ac:dyDescent="0.25">
      <c r="B16" s="138"/>
      <c r="C16" s="139"/>
      <c r="D16" s="139"/>
      <c r="E16" s="139"/>
      <c r="F16" s="140"/>
      <c r="G16" s="115"/>
      <c r="H16" s="116"/>
      <c r="I16" s="117"/>
      <c r="J16" s="115"/>
      <c r="K16" s="116"/>
      <c r="L16" s="116"/>
      <c r="M16" s="117"/>
      <c r="N16" s="125"/>
      <c r="O16" s="126"/>
      <c r="P16" s="126"/>
      <c r="Q16" s="126"/>
      <c r="R16" s="127"/>
      <c r="S16" s="143"/>
      <c r="T16" s="144"/>
      <c r="U16" s="145"/>
      <c r="V16" s="145"/>
      <c r="W16" s="145"/>
      <c r="X16" s="145"/>
      <c r="Y16" s="145"/>
      <c r="Z16" s="145"/>
      <c r="AA16" s="145"/>
      <c r="AB16" s="145"/>
      <c r="AC16" s="145"/>
      <c r="AD16" s="145"/>
      <c r="AE16" s="146"/>
      <c r="AF16" s="129"/>
      <c r="AG16" s="130"/>
      <c r="AH16" s="130"/>
      <c r="AI16" s="130"/>
      <c r="AJ16" s="130"/>
      <c r="AK16" s="130"/>
      <c r="AL16" s="130"/>
      <c r="AM16" s="130"/>
      <c r="AN16" s="130"/>
      <c r="AO16" s="130"/>
      <c r="AP16" s="131"/>
      <c r="AR16" s="165"/>
      <c r="AS16" s="166"/>
      <c r="AT16" s="166"/>
      <c r="AU16" s="166"/>
      <c r="AV16" s="167"/>
      <c r="AW16" s="34"/>
      <c r="AX16" s="34"/>
      <c r="AY16" s="125"/>
      <c r="AZ16" s="126"/>
      <c r="BA16" s="126"/>
      <c r="BB16" s="126"/>
      <c r="BC16" s="127"/>
      <c r="BF16" s="115"/>
      <c r="BG16" s="116"/>
      <c r="BH16" s="116"/>
      <c r="BI16" s="117"/>
      <c r="BJ16" s="115"/>
      <c r="BK16" s="116"/>
      <c r="BL16" s="116"/>
      <c r="BM16" s="117"/>
    </row>
    <row r="17" spans="2:65" s="34" customFormat="1" ht="3" customHeight="1" x14ac:dyDescent="0.25">
      <c r="B17" s="132" t="s">
        <v>1412</v>
      </c>
      <c r="C17" s="133"/>
      <c r="D17" s="133"/>
      <c r="E17" s="133"/>
      <c r="F17" s="134"/>
      <c r="G17" s="109" t="s">
        <v>1407</v>
      </c>
      <c r="H17" s="110"/>
      <c r="I17" s="111"/>
      <c r="J17" s="109" t="str">
        <f t="shared" ref="J17" si="5">BJ17</f>
        <v>Kitchen &amp; Bathroom</v>
      </c>
      <c r="K17" s="110"/>
      <c r="L17" s="110"/>
      <c r="M17" s="111"/>
      <c r="N17" s="119" t="str">
        <f t="shared" ref="N17" si="6">AR17</f>
        <v/>
      </c>
      <c r="O17" s="120"/>
      <c r="P17" s="120"/>
      <c r="Q17" s="120"/>
      <c r="R17" s="121"/>
      <c r="S17" s="141" t="s">
        <v>1407</v>
      </c>
      <c r="T17" s="144"/>
      <c r="U17" s="145"/>
      <c r="V17" s="145"/>
      <c r="W17" s="145"/>
      <c r="X17" s="145"/>
      <c r="Y17" s="145"/>
      <c r="Z17" s="145"/>
      <c r="AA17" s="145"/>
      <c r="AB17" s="145"/>
      <c r="AC17" s="145"/>
      <c r="AD17" s="145"/>
      <c r="AE17" s="146"/>
      <c r="AF17" s="156"/>
      <c r="AG17" s="157"/>
      <c r="AH17" s="157"/>
      <c r="AI17" s="157"/>
      <c r="AJ17" s="157"/>
      <c r="AK17" s="157"/>
      <c r="AL17" s="157"/>
      <c r="AM17" s="157"/>
      <c r="AN17" s="157"/>
      <c r="AO17" s="157"/>
      <c r="AP17" s="158"/>
      <c r="AR17" s="159" t="str">
        <f>SUBSTITUTE($AY17,",",", ")</f>
        <v/>
      </c>
      <c r="AS17" s="160"/>
      <c r="AT17" s="160"/>
      <c r="AU17" s="160"/>
      <c r="AV17" s="161"/>
      <c r="AW17"/>
      <c r="AX17"/>
      <c r="AY17" s="119"/>
      <c r="AZ17" s="120"/>
      <c r="BA17" s="120"/>
      <c r="BB17" s="120"/>
      <c r="BC17" s="121"/>
      <c r="BF17" s="109" t="s">
        <v>1408</v>
      </c>
      <c r="BG17" s="110"/>
      <c r="BH17" s="110"/>
      <c r="BI17" s="111"/>
      <c r="BJ17" s="109" t="str">
        <f>SUBSTITUTE(BF17,",",", ")</f>
        <v>Kitchen &amp; Bathroom</v>
      </c>
      <c r="BK17" s="110"/>
      <c r="BL17" s="110"/>
      <c r="BM17" s="111"/>
    </row>
    <row r="18" spans="2:65" ht="30" customHeight="1" x14ac:dyDescent="0.25">
      <c r="B18" s="135"/>
      <c r="C18" s="136"/>
      <c r="D18" s="136"/>
      <c r="E18" s="136"/>
      <c r="F18" s="137"/>
      <c r="G18" s="112"/>
      <c r="H18" s="113"/>
      <c r="I18" s="114"/>
      <c r="J18" s="112"/>
      <c r="K18" s="113"/>
      <c r="L18" s="113"/>
      <c r="M18" s="114"/>
      <c r="N18" s="122"/>
      <c r="O18" s="123"/>
      <c r="P18" s="123"/>
      <c r="Q18" s="123"/>
      <c r="R18" s="124"/>
      <c r="S18" s="142"/>
      <c r="T18" s="144"/>
      <c r="U18" s="145"/>
      <c r="V18" s="145"/>
      <c r="W18" s="145"/>
      <c r="X18" s="145"/>
      <c r="Y18" s="145"/>
      <c r="Z18" s="145"/>
      <c r="AA18" s="145"/>
      <c r="AB18" s="145"/>
      <c r="AC18" s="145"/>
      <c r="AD18" s="145"/>
      <c r="AE18" s="146"/>
      <c r="AF18" s="40"/>
      <c r="AG18" s="128" t="s">
        <v>1404</v>
      </c>
      <c r="AH18" s="128"/>
      <c r="AI18" s="128"/>
      <c r="AJ18" s="128"/>
      <c r="AK18" s="128"/>
      <c r="AL18" s="128"/>
      <c r="AM18" s="128"/>
      <c r="AN18" s="128"/>
      <c r="AO18" s="128"/>
      <c r="AP18" s="41"/>
      <c r="AR18" s="162"/>
      <c r="AS18" s="163"/>
      <c r="AT18" s="163"/>
      <c r="AU18" s="163"/>
      <c r="AV18" s="164"/>
      <c r="AY18" s="122"/>
      <c r="AZ18" s="123"/>
      <c r="BA18" s="123"/>
      <c r="BB18" s="123"/>
      <c r="BC18" s="124"/>
      <c r="BF18" s="112"/>
      <c r="BG18" s="113"/>
      <c r="BH18" s="113"/>
      <c r="BI18" s="114"/>
      <c r="BJ18" s="112"/>
      <c r="BK18" s="113"/>
      <c r="BL18" s="113"/>
      <c r="BM18" s="114"/>
    </row>
    <row r="19" spans="2:65" ht="3" customHeight="1" x14ac:dyDescent="0.25">
      <c r="B19" s="138"/>
      <c r="C19" s="139"/>
      <c r="D19" s="139"/>
      <c r="E19" s="139"/>
      <c r="F19" s="140"/>
      <c r="G19" s="115"/>
      <c r="H19" s="116"/>
      <c r="I19" s="117"/>
      <c r="J19" s="115"/>
      <c r="K19" s="116"/>
      <c r="L19" s="116"/>
      <c r="M19" s="117"/>
      <c r="N19" s="125"/>
      <c r="O19" s="126"/>
      <c r="P19" s="126"/>
      <c r="Q19" s="126"/>
      <c r="R19" s="127"/>
      <c r="S19" s="143"/>
      <c r="T19" s="144"/>
      <c r="U19" s="145"/>
      <c r="V19" s="145"/>
      <c r="W19" s="145"/>
      <c r="X19" s="145"/>
      <c r="Y19" s="145"/>
      <c r="Z19" s="145"/>
      <c r="AA19" s="145"/>
      <c r="AB19" s="145"/>
      <c r="AC19" s="145"/>
      <c r="AD19" s="145"/>
      <c r="AE19" s="146"/>
      <c r="AF19" s="129"/>
      <c r="AG19" s="130"/>
      <c r="AH19" s="130"/>
      <c r="AI19" s="130"/>
      <c r="AJ19" s="130"/>
      <c r="AK19" s="130"/>
      <c r="AL19" s="130"/>
      <c r="AM19" s="130"/>
      <c r="AN19" s="130"/>
      <c r="AO19" s="130"/>
      <c r="AP19" s="131"/>
      <c r="AR19" s="165"/>
      <c r="AS19" s="166"/>
      <c r="AT19" s="166"/>
      <c r="AU19" s="166"/>
      <c r="AV19" s="167"/>
      <c r="AW19" s="34"/>
      <c r="AX19" s="34"/>
      <c r="AY19" s="125"/>
      <c r="AZ19" s="126"/>
      <c r="BA19" s="126"/>
      <c r="BB19" s="126"/>
      <c r="BC19" s="127"/>
      <c r="BF19" s="115"/>
      <c r="BG19" s="116"/>
      <c r="BH19" s="116"/>
      <c r="BI19" s="117"/>
      <c r="BJ19" s="115"/>
      <c r="BK19" s="116"/>
      <c r="BL19" s="116"/>
      <c r="BM19" s="117"/>
    </row>
    <row r="20" spans="2:65" s="34" customFormat="1" ht="3" customHeight="1" x14ac:dyDescent="0.25">
      <c r="B20" s="132" t="s">
        <v>1413</v>
      </c>
      <c r="C20" s="133"/>
      <c r="D20" s="133"/>
      <c r="E20" s="133"/>
      <c r="F20" s="134"/>
      <c r="G20" s="109" t="s">
        <v>1411</v>
      </c>
      <c r="H20" s="110"/>
      <c r="I20" s="111"/>
      <c r="J20" s="109" t="str">
        <f t="shared" ref="J20" si="7">BJ20</f>
        <v>Kitchen &amp; Bathroom</v>
      </c>
      <c r="K20" s="110"/>
      <c r="L20" s="110"/>
      <c r="M20" s="111"/>
      <c r="N20" s="119" t="str">
        <f t="shared" ref="N20" si="8">AR20</f>
        <v/>
      </c>
      <c r="O20" s="120"/>
      <c r="P20" s="120"/>
      <c r="Q20" s="120"/>
      <c r="R20" s="121"/>
      <c r="S20" s="141" t="s">
        <v>1407</v>
      </c>
      <c r="T20" s="144"/>
      <c r="U20" s="145"/>
      <c r="V20" s="145"/>
      <c r="W20" s="145"/>
      <c r="X20" s="145"/>
      <c r="Y20" s="145"/>
      <c r="Z20" s="145"/>
      <c r="AA20" s="145"/>
      <c r="AB20" s="145"/>
      <c r="AC20" s="145"/>
      <c r="AD20" s="145"/>
      <c r="AE20" s="146"/>
      <c r="AF20" s="156"/>
      <c r="AG20" s="157"/>
      <c r="AH20" s="157"/>
      <c r="AI20" s="157"/>
      <c r="AJ20" s="157"/>
      <c r="AK20" s="157"/>
      <c r="AL20" s="157"/>
      <c r="AM20" s="157"/>
      <c r="AN20" s="157"/>
      <c r="AO20" s="157"/>
      <c r="AP20" s="158"/>
      <c r="AR20" s="159" t="str">
        <f>SUBSTITUTE($AY20,",",", ")</f>
        <v/>
      </c>
      <c r="AS20" s="160"/>
      <c r="AT20" s="160"/>
      <c r="AU20" s="160"/>
      <c r="AV20" s="161"/>
      <c r="AW20"/>
      <c r="AX20"/>
      <c r="AY20" s="119"/>
      <c r="AZ20" s="120"/>
      <c r="BA20" s="120"/>
      <c r="BB20" s="120"/>
      <c r="BC20" s="121"/>
      <c r="BF20" s="109" t="s">
        <v>1408</v>
      </c>
      <c r="BG20" s="110"/>
      <c r="BH20" s="110"/>
      <c r="BI20" s="111"/>
      <c r="BJ20" s="109" t="str">
        <f>SUBSTITUTE(BF20,",",", ")</f>
        <v>Kitchen &amp; Bathroom</v>
      </c>
      <c r="BK20" s="110"/>
      <c r="BL20" s="110"/>
      <c r="BM20" s="111"/>
    </row>
    <row r="21" spans="2:65" ht="30" customHeight="1" x14ac:dyDescent="0.25">
      <c r="B21" s="135"/>
      <c r="C21" s="136"/>
      <c r="D21" s="136"/>
      <c r="E21" s="136"/>
      <c r="F21" s="137"/>
      <c r="G21" s="112"/>
      <c r="H21" s="113"/>
      <c r="I21" s="114"/>
      <c r="J21" s="112"/>
      <c r="K21" s="113"/>
      <c r="L21" s="113"/>
      <c r="M21" s="114"/>
      <c r="N21" s="122"/>
      <c r="O21" s="123"/>
      <c r="P21" s="123"/>
      <c r="Q21" s="123"/>
      <c r="R21" s="124"/>
      <c r="S21" s="142"/>
      <c r="T21" s="144"/>
      <c r="U21" s="145"/>
      <c r="V21" s="145"/>
      <c r="W21" s="145"/>
      <c r="X21" s="145"/>
      <c r="Y21" s="145"/>
      <c r="Z21" s="145"/>
      <c r="AA21" s="145"/>
      <c r="AB21" s="145"/>
      <c r="AC21" s="145"/>
      <c r="AD21" s="145"/>
      <c r="AE21" s="146"/>
      <c r="AF21" s="40"/>
      <c r="AG21" s="128" t="s">
        <v>1404</v>
      </c>
      <c r="AH21" s="128"/>
      <c r="AI21" s="128"/>
      <c r="AJ21" s="128"/>
      <c r="AK21" s="128"/>
      <c r="AL21" s="128"/>
      <c r="AM21" s="128"/>
      <c r="AN21" s="128"/>
      <c r="AO21" s="128"/>
      <c r="AP21" s="41"/>
      <c r="AR21" s="162"/>
      <c r="AS21" s="163"/>
      <c r="AT21" s="163"/>
      <c r="AU21" s="163"/>
      <c r="AV21" s="164"/>
      <c r="AY21" s="122"/>
      <c r="AZ21" s="123"/>
      <c r="BA21" s="123"/>
      <c r="BB21" s="123"/>
      <c r="BC21" s="124"/>
      <c r="BF21" s="112"/>
      <c r="BG21" s="113"/>
      <c r="BH21" s="113"/>
      <c r="BI21" s="114"/>
      <c r="BJ21" s="112"/>
      <c r="BK21" s="113"/>
      <c r="BL21" s="113"/>
      <c r="BM21" s="114"/>
    </row>
    <row r="22" spans="2:65" ht="3" customHeight="1" x14ac:dyDescent="0.25">
      <c r="B22" s="138"/>
      <c r="C22" s="139"/>
      <c r="D22" s="139"/>
      <c r="E22" s="139"/>
      <c r="F22" s="140"/>
      <c r="G22" s="115"/>
      <c r="H22" s="116"/>
      <c r="I22" s="117"/>
      <c r="J22" s="115"/>
      <c r="K22" s="116"/>
      <c r="L22" s="116"/>
      <c r="M22" s="117"/>
      <c r="N22" s="125"/>
      <c r="O22" s="126"/>
      <c r="P22" s="126"/>
      <c r="Q22" s="126"/>
      <c r="R22" s="127"/>
      <c r="S22" s="143"/>
      <c r="T22" s="144"/>
      <c r="U22" s="145"/>
      <c r="V22" s="145"/>
      <c r="W22" s="145"/>
      <c r="X22" s="145"/>
      <c r="Y22" s="145"/>
      <c r="Z22" s="145"/>
      <c r="AA22" s="145"/>
      <c r="AB22" s="145"/>
      <c r="AC22" s="145"/>
      <c r="AD22" s="145"/>
      <c r="AE22" s="146"/>
      <c r="AF22" s="129"/>
      <c r="AG22" s="130"/>
      <c r="AH22" s="130"/>
      <c r="AI22" s="130"/>
      <c r="AJ22" s="130"/>
      <c r="AK22" s="130"/>
      <c r="AL22" s="130"/>
      <c r="AM22" s="130"/>
      <c r="AN22" s="130"/>
      <c r="AO22" s="130"/>
      <c r="AP22" s="131"/>
      <c r="AR22" s="165"/>
      <c r="AS22" s="166"/>
      <c r="AT22" s="166"/>
      <c r="AU22" s="166"/>
      <c r="AV22" s="167"/>
      <c r="AW22" s="34"/>
      <c r="AX22" s="34"/>
      <c r="AY22" s="125"/>
      <c r="AZ22" s="126"/>
      <c r="BA22" s="126"/>
      <c r="BB22" s="126"/>
      <c r="BC22" s="127"/>
      <c r="BF22" s="115"/>
      <c r="BG22" s="116"/>
      <c r="BH22" s="116"/>
      <c r="BI22" s="117"/>
      <c r="BJ22" s="115"/>
      <c r="BK22" s="116"/>
      <c r="BL22" s="116"/>
      <c r="BM22" s="117"/>
    </row>
    <row r="23" spans="2:65" s="34" customFormat="1" ht="3" customHeight="1" x14ac:dyDescent="0.25">
      <c r="B23" s="132" t="s">
        <v>1414</v>
      </c>
      <c r="C23" s="133"/>
      <c r="D23" s="133"/>
      <c r="E23" s="133"/>
      <c r="F23" s="134"/>
      <c r="G23" s="109" t="s">
        <v>1407</v>
      </c>
      <c r="H23" s="110"/>
      <c r="I23" s="111"/>
      <c r="J23" s="109" t="str">
        <f t="shared" ref="J23" si="9">BJ23</f>
        <v>Kitchen &amp; Bathroom</v>
      </c>
      <c r="K23" s="110"/>
      <c r="L23" s="110"/>
      <c r="M23" s="111"/>
      <c r="N23" s="119" t="str">
        <f t="shared" ref="N23" si="10">AR23</f>
        <v/>
      </c>
      <c r="O23" s="120"/>
      <c r="P23" s="120"/>
      <c r="Q23" s="120"/>
      <c r="R23" s="121"/>
      <c r="S23" s="141" t="s">
        <v>1407</v>
      </c>
      <c r="T23" s="144"/>
      <c r="U23" s="145"/>
      <c r="V23" s="145"/>
      <c r="W23" s="145"/>
      <c r="X23" s="145"/>
      <c r="Y23" s="145"/>
      <c r="Z23" s="145"/>
      <c r="AA23" s="145"/>
      <c r="AB23" s="145"/>
      <c r="AC23" s="145"/>
      <c r="AD23" s="145"/>
      <c r="AE23" s="146"/>
      <c r="AF23" s="156"/>
      <c r="AG23" s="157"/>
      <c r="AH23" s="157"/>
      <c r="AI23" s="157"/>
      <c r="AJ23" s="157"/>
      <c r="AK23" s="157"/>
      <c r="AL23" s="157"/>
      <c r="AM23" s="157"/>
      <c r="AN23" s="157"/>
      <c r="AO23" s="157"/>
      <c r="AP23" s="158"/>
      <c r="AR23" s="159" t="str">
        <f>SUBSTITUTE($AY23,",",", ")</f>
        <v/>
      </c>
      <c r="AS23" s="160"/>
      <c r="AT23" s="160"/>
      <c r="AU23" s="160"/>
      <c r="AV23" s="161"/>
      <c r="AW23"/>
      <c r="AX23"/>
      <c r="AY23" s="119"/>
      <c r="AZ23" s="120"/>
      <c r="BA23" s="120"/>
      <c r="BB23" s="120"/>
      <c r="BC23" s="121"/>
      <c r="BF23" s="109" t="s">
        <v>1408</v>
      </c>
      <c r="BG23" s="110"/>
      <c r="BH23" s="110"/>
      <c r="BI23" s="111"/>
      <c r="BJ23" s="109" t="str">
        <f>SUBSTITUTE(BF23,",",", ")</f>
        <v>Kitchen &amp; Bathroom</v>
      </c>
      <c r="BK23" s="110"/>
      <c r="BL23" s="110"/>
      <c r="BM23" s="111"/>
    </row>
    <row r="24" spans="2:65" ht="30" customHeight="1" x14ac:dyDescent="0.25">
      <c r="B24" s="135"/>
      <c r="C24" s="136"/>
      <c r="D24" s="136"/>
      <c r="E24" s="136"/>
      <c r="F24" s="137"/>
      <c r="G24" s="112"/>
      <c r="H24" s="113"/>
      <c r="I24" s="114"/>
      <c r="J24" s="112"/>
      <c r="K24" s="113"/>
      <c r="L24" s="113"/>
      <c r="M24" s="114"/>
      <c r="N24" s="122"/>
      <c r="O24" s="123"/>
      <c r="P24" s="123"/>
      <c r="Q24" s="123"/>
      <c r="R24" s="124"/>
      <c r="S24" s="142"/>
      <c r="T24" s="144"/>
      <c r="U24" s="145"/>
      <c r="V24" s="145"/>
      <c r="W24" s="145"/>
      <c r="X24" s="145"/>
      <c r="Y24" s="145"/>
      <c r="Z24" s="145"/>
      <c r="AA24" s="145"/>
      <c r="AB24" s="145"/>
      <c r="AC24" s="145"/>
      <c r="AD24" s="145"/>
      <c r="AE24" s="146"/>
      <c r="AF24" s="40"/>
      <c r="AG24" s="128" t="s">
        <v>1404</v>
      </c>
      <c r="AH24" s="128"/>
      <c r="AI24" s="128"/>
      <c r="AJ24" s="128"/>
      <c r="AK24" s="128"/>
      <c r="AL24" s="128"/>
      <c r="AM24" s="128"/>
      <c r="AN24" s="128"/>
      <c r="AO24" s="128"/>
      <c r="AP24" s="41"/>
      <c r="AR24" s="162"/>
      <c r="AS24" s="163"/>
      <c r="AT24" s="163"/>
      <c r="AU24" s="163"/>
      <c r="AV24" s="164"/>
      <c r="AY24" s="122"/>
      <c r="AZ24" s="123"/>
      <c r="BA24" s="123"/>
      <c r="BB24" s="123"/>
      <c r="BC24" s="124"/>
      <c r="BF24" s="112"/>
      <c r="BG24" s="113"/>
      <c r="BH24" s="113"/>
      <c r="BI24" s="114"/>
      <c r="BJ24" s="112"/>
      <c r="BK24" s="113"/>
      <c r="BL24" s="113"/>
      <c r="BM24" s="114"/>
    </row>
    <row r="25" spans="2:65" ht="3" customHeight="1" x14ac:dyDescent="0.25">
      <c r="B25" s="138"/>
      <c r="C25" s="139"/>
      <c r="D25" s="139"/>
      <c r="E25" s="139"/>
      <c r="F25" s="140"/>
      <c r="G25" s="115"/>
      <c r="H25" s="116"/>
      <c r="I25" s="117"/>
      <c r="J25" s="115"/>
      <c r="K25" s="116"/>
      <c r="L25" s="116"/>
      <c r="M25" s="117"/>
      <c r="N25" s="125"/>
      <c r="O25" s="126"/>
      <c r="P25" s="126"/>
      <c r="Q25" s="126"/>
      <c r="R25" s="127"/>
      <c r="S25" s="143"/>
      <c r="T25" s="144"/>
      <c r="U25" s="145"/>
      <c r="V25" s="145"/>
      <c r="W25" s="145"/>
      <c r="X25" s="145"/>
      <c r="Y25" s="145"/>
      <c r="Z25" s="145"/>
      <c r="AA25" s="145"/>
      <c r="AB25" s="145"/>
      <c r="AC25" s="145"/>
      <c r="AD25" s="145"/>
      <c r="AE25" s="146"/>
      <c r="AF25" s="129"/>
      <c r="AG25" s="130"/>
      <c r="AH25" s="130"/>
      <c r="AI25" s="130"/>
      <c r="AJ25" s="130"/>
      <c r="AK25" s="130"/>
      <c r="AL25" s="130"/>
      <c r="AM25" s="130"/>
      <c r="AN25" s="130"/>
      <c r="AO25" s="130"/>
      <c r="AP25" s="131"/>
      <c r="AR25" s="165"/>
      <c r="AS25" s="166"/>
      <c r="AT25" s="166"/>
      <c r="AU25" s="166"/>
      <c r="AV25" s="167"/>
      <c r="AW25" s="34"/>
      <c r="AX25" s="34"/>
      <c r="AY25" s="125"/>
      <c r="AZ25" s="126"/>
      <c r="BA25" s="126"/>
      <c r="BB25" s="126"/>
      <c r="BC25" s="127"/>
      <c r="BF25" s="115"/>
      <c r="BG25" s="116"/>
      <c r="BH25" s="116"/>
      <c r="BI25" s="117"/>
      <c r="BJ25" s="115"/>
      <c r="BK25" s="116"/>
      <c r="BL25" s="116"/>
      <c r="BM25" s="117"/>
    </row>
    <row r="26" spans="2:65" s="34" customFormat="1" ht="3" customHeight="1" x14ac:dyDescent="0.25">
      <c r="B26" s="132" t="s">
        <v>1415</v>
      </c>
      <c r="C26" s="133"/>
      <c r="D26" s="133"/>
      <c r="E26" s="133"/>
      <c r="F26" s="134"/>
      <c r="G26" s="109" t="s">
        <v>1407</v>
      </c>
      <c r="H26" s="110"/>
      <c r="I26" s="111"/>
      <c r="J26" s="109" t="str">
        <f t="shared" ref="J26" si="11">BJ26</f>
        <v>Kitchen &amp; Bathroom</v>
      </c>
      <c r="K26" s="110"/>
      <c r="L26" s="110"/>
      <c r="M26" s="111"/>
      <c r="N26" s="119" t="str">
        <f t="shared" ref="N26" si="12">AR26</f>
        <v>Mice-T</v>
      </c>
      <c r="O26" s="120"/>
      <c r="P26" s="120"/>
      <c r="Q26" s="120"/>
      <c r="R26" s="121"/>
      <c r="S26" s="141" t="s">
        <v>1407</v>
      </c>
      <c r="T26" s="144"/>
      <c r="U26" s="145"/>
      <c r="V26" s="145"/>
      <c r="W26" s="145"/>
      <c r="X26" s="145"/>
      <c r="Y26" s="145"/>
      <c r="Z26" s="145"/>
      <c r="AA26" s="145"/>
      <c r="AB26" s="145"/>
      <c r="AC26" s="145"/>
      <c r="AD26" s="145"/>
      <c r="AE26" s="146"/>
      <c r="AF26" s="156"/>
      <c r="AG26" s="157"/>
      <c r="AH26" s="157"/>
      <c r="AI26" s="157"/>
      <c r="AJ26" s="157"/>
      <c r="AK26" s="157"/>
      <c r="AL26" s="157"/>
      <c r="AM26" s="157"/>
      <c r="AN26" s="157"/>
      <c r="AO26" s="157"/>
      <c r="AP26" s="158"/>
      <c r="AR26" s="159" t="str">
        <f>SUBSTITUTE($AY26,",",", ")</f>
        <v>Mice-T</v>
      </c>
      <c r="AS26" s="160"/>
      <c r="AT26" s="160"/>
      <c r="AU26" s="160"/>
      <c r="AV26" s="161"/>
      <c r="AW26"/>
      <c r="AX26"/>
      <c r="AY26" s="119" t="s">
        <v>1416</v>
      </c>
      <c r="AZ26" s="120"/>
      <c r="BA26" s="120"/>
      <c r="BB26" s="120"/>
      <c r="BC26" s="121"/>
      <c r="BF26" s="109" t="s">
        <v>1408</v>
      </c>
      <c r="BG26" s="110"/>
      <c r="BH26" s="110"/>
      <c r="BI26" s="111"/>
      <c r="BJ26" s="109" t="str">
        <f>SUBSTITUTE(BF26,",",", ")</f>
        <v>Kitchen &amp; Bathroom</v>
      </c>
      <c r="BK26" s="110"/>
      <c r="BL26" s="110"/>
      <c r="BM26" s="111"/>
    </row>
    <row r="27" spans="2:65" ht="30" customHeight="1" x14ac:dyDescent="0.25">
      <c r="B27" s="135"/>
      <c r="C27" s="136"/>
      <c r="D27" s="136"/>
      <c r="E27" s="136"/>
      <c r="F27" s="137"/>
      <c r="G27" s="112"/>
      <c r="H27" s="113"/>
      <c r="I27" s="114"/>
      <c r="J27" s="112"/>
      <c r="K27" s="113"/>
      <c r="L27" s="113"/>
      <c r="M27" s="114"/>
      <c r="N27" s="122"/>
      <c r="O27" s="123"/>
      <c r="P27" s="123"/>
      <c r="Q27" s="123"/>
      <c r="R27" s="124"/>
      <c r="S27" s="142"/>
      <c r="T27" s="144"/>
      <c r="U27" s="145"/>
      <c r="V27" s="145"/>
      <c r="W27" s="145"/>
      <c r="X27" s="145"/>
      <c r="Y27" s="145"/>
      <c r="Z27" s="145"/>
      <c r="AA27" s="145"/>
      <c r="AB27" s="145"/>
      <c r="AC27" s="145"/>
      <c r="AD27" s="145"/>
      <c r="AE27" s="146"/>
      <c r="AF27" s="40"/>
      <c r="AG27" s="128" t="s">
        <v>1404</v>
      </c>
      <c r="AH27" s="128"/>
      <c r="AI27" s="128"/>
      <c r="AJ27" s="128"/>
      <c r="AK27" s="128"/>
      <c r="AL27" s="128"/>
      <c r="AM27" s="128"/>
      <c r="AN27" s="128"/>
      <c r="AO27" s="128"/>
      <c r="AP27" s="41"/>
      <c r="AR27" s="162"/>
      <c r="AS27" s="163"/>
      <c r="AT27" s="163"/>
      <c r="AU27" s="163"/>
      <c r="AV27" s="164"/>
      <c r="AY27" s="122"/>
      <c r="AZ27" s="123"/>
      <c r="BA27" s="123"/>
      <c r="BB27" s="123"/>
      <c r="BC27" s="124"/>
      <c r="BF27" s="112"/>
      <c r="BG27" s="113"/>
      <c r="BH27" s="113"/>
      <c r="BI27" s="114"/>
      <c r="BJ27" s="112"/>
      <c r="BK27" s="113"/>
      <c r="BL27" s="113"/>
      <c r="BM27" s="114"/>
    </row>
    <row r="28" spans="2:65" ht="3" customHeight="1" x14ac:dyDescent="0.25">
      <c r="B28" s="138"/>
      <c r="C28" s="139"/>
      <c r="D28" s="139"/>
      <c r="E28" s="139"/>
      <c r="F28" s="140"/>
      <c r="G28" s="115"/>
      <c r="H28" s="116"/>
      <c r="I28" s="117"/>
      <c r="J28" s="115"/>
      <c r="K28" s="116"/>
      <c r="L28" s="116"/>
      <c r="M28" s="117"/>
      <c r="N28" s="125"/>
      <c r="O28" s="126"/>
      <c r="P28" s="126"/>
      <c r="Q28" s="126"/>
      <c r="R28" s="127"/>
      <c r="S28" s="143"/>
      <c r="T28" s="144"/>
      <c r="U28" s="145"/>
      <c r="V28" s="145"/>
      <c r="W28" s="145"/>
      <c r="X28" s="145"/>
      <c r="Y28" s="145"/>
      <c r="Z28" s="145"/>
      <c r="AA28" s="145"/>
      <c r="AB28" s="145"/>
      <c r="AC28" s="145"/>
      <c r="AD28" s="145"/>
      <c r="AE28" s="146"/>
      <c r="AF28" s="129"/>
      <c r="AG28" s="130"/>
      <c r="AH28" s="130"/>
      <c r="AI28" s="130"/>
      <c r="AJ28" s="130"/>
      <c r="AK28" s="130"/>
      <c r="AL28" s="130"/>
      <c r="AM28" s="130"/>
      <c r="AN28" s="130"/>
      <c r="AO28" s="130"/>
      <c r="AP28" s="131"/>
      <c r="AR28" s="165"/>
      <c r="AS28" s="166"/>
      <c r="AT28" s="166"/>
      <c r="AU28" s="166"/>
      <c r="AV28" s="167"/>
      <c r="AW28" s="34"/>
      <c r="AX28" s="34"/>
      <c r="AY28" s="125"/>
      <c r="AZ28" s="126"/>
      <c r="BA28" s="126"/>
      <c r="BB28" s="126"/>
      <c r="BC28" s="127"/>
      <c r="BF28" s="115"/>
      <c r="BG28" s="116"/>
      <c r="BH28" s="116"/>
      <c r="BI28" s="117"/>
      <c r="BJ28" s="115"/>
      <c r="BK28" s="116"/>
      <c r="BL28" s="116"/>
      <c r="BM28" s="117"/>
    </row>
    <row r="29" spans="2:65" s="34" customFormat="1" ht="3" customHeight="1" x14ac:dyDescent="0.25">
      <c r="B29" s="132" t="s">
        <v>1417</v>
      </c>
      <c r="C29" s="133"/>
      <c r="D29" s="133"/>
      <c r="E29" s="133"/>
      <c r="F29" s="134"/>
      <c r="G29" s="109" t="s">
        <v>1418</v>
      </c>
      <c r="H29" s="110"/>
      <c r="I29" s="111"/>
      <c r="J29" s="109" t="str">
        <f t="shared" ref="J29" si="13">BJ29</f>
        <v>Kitchen &amp; Bathroom</v>
      </c>
      <c r="K29" s="110"/>
      <c r="L29" s="110"/>
      <c r="M29" s="111"/>
      <c r="N29" s="119" t="str">
        <f t="shared" ref="N29" si="14">AR29</f>
        <v/>
      </c>
      <c r="O29" s="120"/>
      <c r="P29" s="120"/>
      <c r="Q29" s="120"/>
      <c r="R29" s="121"/>
      <c r="S29" s="141" t="s">
        <v>1407</v>
      </c>
      <c r="T29" s="144" t="s">
        <v>1419</v>
      </c>
      <c r="U29" s="145"/>
      <c r="V29" s="145"/>
      <c r="W29" s="145"/>
      <c r="X29" s="145"/>
      <c r="Y29" s="145"/>
      <c r="Z29" s="145"/>
      <c r="AA29" s="145"/>
      <c r="AB29" s="145"/>
      <c r="AC29" s="145"/>
      <c r="AD29" s="145"/>
      <c r="AE29" s="146"/>
      <c r="AF29" s="156"/>
      <c r="AG29" s="157"/>
      <c r="AH29" s="157"/>
      <c r="AI29" s="157"/>
      <c r="AJ29" s="157"/>
      <c r="AK29" s="157"/>
      <c r="AL29" s="157"/>
      <c r="AM29" s="157"/>
      <c r="AN29" s="157"/>
      <c r="AO29" s="157"/>
      <c r="AP29" s="158"/>
      <c r="AR29" s="159" t="str">
        <f>SUBSTITUTE($AY29,",",", ")</f>
        <v/>
      </c>
      <c r="AS29" s="160"/>
      <c r="AT29" s="160"/>
      <c r="AU29" s="160"/>
      <c r="AV29" s="161"/>
      <c r="AW29"/>
      <c r="AX29"/>
      <c r="AY29" s="119"/>
      <c r="AZ29" s="120"/>
      <c r="BA29" s="120"/>
      <c r="BB29" s="120"/>
      <c r="BC29" s="121"/>
      <c r="BF29" s="109" t="s">
        <v>1408</v>
      </c>
      <c r="BG29" s="110"/>
      <c r="BH29" s="110"/>
      <c r="BI29" s="111"/>
      <c r="BJ29" s="109" t="str">
        <f>SUBSTITUTE(BF29,",",", ")</f>
        <v>Kitchen &amp; Bathroom</v>
      </c>
      <c r="BK29" s="110"/>
      <c r="BL29" s="110"/>
      <c r="BM29" s="111"/>
    </row>
    <row r="30" spans="2:65" ht="30" customHeight="1" x14ac:dyDescent="0.25">
      <c r="B30" s="135"/>
      <c r="C30" s="136"/>
      <c r="D30" s="136"/>
      <c r="E30" s="136"/>
      <c r="F30" s="137"/>
      <c r="G30" s="112"/>
      <c r="H30" s="113"/>
      <c r="I30" s="114"/>
      <c r="J30" s="112"/>
      <c r="K30" s="113"/>
      <c r="L30" s="113"/>
      <c r="M30" s="114"/>
      <c r="N30" s="122"/>
      <c r="O30" s="123"/>
      <c r="P30" s="123"/>
      <c r="Q30" s="123"/>
      <c r="R30" s="124"/>
      <c r="S30" s="142"/>
      <c r="T30" s="144"/>
      <c r="U30" s="145"/>
      <c r="V30" s="145"/>
      <c r="W30" s="145"/>
      <c r="X30" s="145"/>
      <c r="Y30" s="145"/>
      <c r="Z30" s="145"/>
      <c r="AA30" s="145"/>
      <c r="AB30" s="145"/>
      <c r="AC30" s="145"/>
      <c r="AD30" s="145"/>
      <c r="AE30" s="146"/>
      <c r="AF30" s="40"/>
      <c r="AG30" s="128" t="s">
        <v>1404</v>
      </c>
      <c r="AH30" s="128"/>
      <c r="AI30" s="128"/>
      <c r="AJ30" s="128"/>
      <c r="AK30" s="128"/>
      <c r="AL30" s="128"/>
      <c r="AM30" s="128"/>
      <c r="AN30" s="128"/>
      <c r="AO30" s="128"/>
      <c r="AP30" s="41"/>
      <c r="AR30" s="162"/>
      <c r="AS30" s="163"/>
      <c r="AT30" s="163"/>
      <c r="AU30" s="163"/>
      <c r="AV30" s="164"/>
      <c r="AY30" s="122"/>
      <c r="AZ30" s="123"/>
      <c r="BA30" s="123"/>
      <c r="BB30" s="123"/>
      <c r="BC30" s="124"/>
      <c r="BF30" s="112"/>
      <c r="BG30" s="113"/>
      <c r="BH30" s="113"/>
      <c r="BI30" s="114"/>
      <c r="BJ30" s="112"/>
      <c r="BK30" s="113"/>
      <c r="BL30" s="113"/>
      <c r="BM30" s="114"/>
    </row>
    <row r="31" spans="2:65" ht="3" customHeight="1" x14ac:dyDescent="0.25">
      <c r="B31" s="138"/>
      <c r="C31" s="139"/>
      <c r="D31" s="139"/>
      <c r="E31" s="139"/>
      <c r="F31" s="140"/>
      <c r="G31" s="115"/>
      <c r="H31" s="116"/>
      <c r="I31" s="117"/>
      <c r="J31" s="115"/>
      <c r="K31" s="116"/>
      <c r="L31" s="116"/>
      <c r="M31" s="117"/>
      <c r="N31" s="125"/>
      <c r="O31" s="126"/>
      <c r="P31" s="126"/>
      <c r="Q31" s="126"/>
      <c r="R31" s="127"/>
      <c r="S31" s="143"/>
      <c r="T31" s="144"/>
      <c r="U31" s="145"/>
      <c r="V31" s="145"/>
      <c r="W31" s="145"/>
      <c r="X31" s="145"/>
      <c r="Y31" s="145"/>
      <c r="Z31" s="145"/>
      <c r="AA31" s="145"/>
      <c r="AB31" s="145"/>
      <c r="AC31" s="145"/>
      <c r="AD31" s="145"/>
      <c r="AE31" s="146"/>
      <c r="AF31" s="129"/>
      <c r="AG31" s="130"/>
      <c r="AH31" s="130"/>
      <c r="AI31" s="130"/>
      <c r="AJ31" s="130"/>
      <c r="AK31" s="130"/>
      <c r="AL31" s="130"/>
      <c r="AM31" s="130"/>
      <c r="AN31" s="130"/>
      <c r="AO31" s="130"/>
      <c r="AP31" s="131"/>
      <c r="AR31" s="165"/>
      <c r="AS31" s="166"/>
      <c r="AT31" s="166"/>
      <c r="AU31" s="166"/>
      <c r="AV31" s="167"/>
      <c r="AW31" s="34"/>
      <c r="AX31" s="34"/>
      <c r="AY31" s="125"/>
      <c r="AZ31" s="126"/>
      <c r="BA31" s="126"/>
      <c r="BB31" s="126"/>
      <c r="BC31" s="127"/>
      <c r="BF31" s="115"/>
      <c r="BG31" s="116"/>
      <c r="BH31" s="116"/>
      <c r="BI31" s="117"/>
      <c r="BJ31" s="115"/>
      <c r="BK31" s="116"/>
      <c r="BL31" s="116"/>
      <c r="BM31" s="117"/>
    </row>
    <row r="32" spans="2:65" s="34" customFormat="1" ht="3" customHeight="1" x14ac:dyDescent="0.25">
      <c r="B32" s="132" t="s">
        <v>1420</v>
      </c>
      <c r="C32" s="133"/>
      <c r="D32" s="133"/>
      <c r="E32" s="133"/>
      <c r="F32" s="134"/>
      <c r="G32" s="109" t="s">
        <v>1418</v>
      </c>
      <c r="H32" s="110"/>
      <c r="I32" s="111"/>
      <c r="J32" s="109" t="str">
        <f t="shared" ref="J32" si="15">BJ32</f>
        <v>Kitchen &amp; Bathroom</v>
      </c>
      <c r="K32" s="110"/>
      <c r="L32" s="110"/>
      <c r="M32" s="111"/>
      <c r="N32" s="119" t="str">
        <f t="shared" ref="N32" si="16">AR32</f>
        <v/>
      </c>
      <c r="O32" s="120"/>
      <c r="P32" s="120"/>
      <c r="Q32" s="120"/>
      <c r="R32" s="121"/>
      <c r="S32" s="141" t="s">
        <v>1407</v>
      </c>
      <c r="T32" s="144" t="s">
        <v>1419</v>
      </c>
      <c r="U32" s="145"/>
      <c r="V32" s="145"/>
      <c r="W32" s="145"/>
      <c r="X32" s="145"/>
      <c r="Y32" s="145"/>
      <c r="Z32" s="145"/>
      <c r="AA32" s="145"/>
      <c r="AB32" s="145"/>
      <c r="AC32" s="145"/>
      <c r="AD32" s="145"/>
      <c r="AE32" s="146"/>
      <c r="AF32" s="156"/>
      <c r="AG32" s="157"/>
      <c r="AH32" s="157"/>
      <c r="AI32" s="157"/>
      <c r="AJ32" s="157"/>
      <c r="AK32" s="157"/>
      <c r="AL32" s="157"/>
      <c r="AM32" s="157"/>
      <c r="AN32" s="157"/>
      <c r="AO32" s="157"/>
      <c r="AP32" s="158"/>
      <c r="AR32" s="159" t="str">
        <f>SUBSTITUTE($AY32,",",", ")</f>
        <v/>
      </c>
      <c r="AS32" s="160"/>
      <c r="AT32" s="160"/>
      <c r="AU32" s="160"/>
      <c r="AV32" s="161"/>
      <c r="AW32"/>
      <c r="AX32"/>
      <c r="AY32" s="119"/>
      <c r="AZ32" s="120"/>
      <c r="BA32" s="120"/>
      <c r="BB32" s="120"/>
      <c r="BC32" s="121"/>
      <c r="BF32" s="109" t="s">
        <v>1408</v>
      </c>
      <c r="BG32" s="110"/>
      <c r="BH32" s="110"/>
      <c r="BI32" s="111"/>
      <c r="BJ32" s="109" t="str">
        <f>SUBSTITUTE(BF32,",",", ")</f>
        <v>Kitchen &amp; Bathroom</v>
      </c>
      <c r="BK32" s="110"/>
      <c r="BL32" s="110"/>
      <c r="BM32" s="111"/>
    </row>
    <row r="33" spans="2:65" ht="30" customHeight="1" x14ac:dyDescent="0.25">
      <c r="B33" s="135"/>
      <c r="C33" s="136"/>
      <c r="D33" s="136"/>
      <c r="E33" s="136"/>
      <c r="F33" s="137"/>
      <c r="G33" s="112"/>
      <c r="H33" s="113"/>
      <c r="I33" s="114"/>
      <c r="J33" s="112"/>
      <c r="K33" s="113"/>
      <c r="L33" s="113"/>
      <c r="M33" s="114"/>
      <c r="N33" s="122"/>
      <c r="O33" s="123"/>
      <c r="P33" s="123"/>
      <c r="Q33" s="123"/>
      <c r="R33" s="124"/>
      <c r="S33" s="142"/>
      <c r="T33" s="144"/>
      <c r="U33" s="145"/>
      <c r="V33" s="145"/>
      <c r="W33" s="145"/>
      <c r="X33" s="145"/>
      <c r="Y33" s="145"/>
      <c r="Z33" s="145"/>
      <c r="AA33" s="145"/>
      <c r="AB33" s="145"/>
      <c r="AC33" s="145"/>
      <c r="AD33" s="145"/>
      <c r="AE33" s="146"/>
      <c r="AF33" s="40"/>
      <c r="AG33" s="128" t="s">
        <v>1404</v>
      </c>
      <c r="AH33" s="128"/>
      <c r="AI33" s="128"/>
      <c r="AJ33" s="128"/>
      <c r="AK33" s="128"/>
      <c r="AL33" s="128"/>
      <c r="AM33" s="128"/>
      <c r="AN33" s="128"/>
      <c r="AO33" s="128"/>
      <c r="AP33" s="41"/>
      <c r="AR33" s="162"/>
      <c r="AS33" s="163"/>
      <c r="AT33" s="163"/>
      <c r="AU33" s="163"/>
      <c r="AV33" s="164"/>
      <c r="AY33" s="122"/>
      <c r="AZ33" s="123"/>
      <c r="BA33" s="123"/>
      <c r="BB33" s="123"/>
      <c r="BC33" s="124"/>
      <c r="BF33" s="112"/>
      <c r="BG33" s="113"/>
      <c r="BH33" s="113"/>
      <c r="BI33" s="114"/>
      <c r="BJ33" s="112"/>
      <c r="BK33" s="113"/>
      <c r="BL33" s="113"/>
      <c r="BM33" s="114"/>
    </row>
    <row r="34" spans="2:65" ht="3" customHeight="1" x14ac:dyDescent="0.25">
      <c r="B34" s="138"/>
      <c r="C34" s="139"/>
      <c r="D34" s="139"/>
      <c r="E34" s="139"/>
      <c r="F34" s="140"/>
      <c r="G34" s="115"/>
      <c r="H34" s="116"/>
      <c r="I34" s="117"/>
      <c r="J34" s="115"/>
      <c r="K34" s="116"/>
      <c r="L34" s="116"/>
      <c r="M34" s="117"/>
      <c r="N34" s="125"/>
      <c r="O34" s="126"/>
      <c r="P34" s="126"/>
      <c r="Q34" s="126"/>
      <c r="R34" s="127"/>
      <c r="S34" s="143"/>
      <c r="T34" s="144"/>
      <c r="U34" s="145"/>
      <c r="V34" s="145"/>
      <c r="W34" s="145"/>
      <c r="X34" s="145"/>
      <c r="Y34" s="145"/>
      <c r="Z34" s="145"/>
      <c r="AA34" s="145"/>
      <c r="AB34" s="145"/>
      <c r="AC34" s="145"/>
      <c r="AD34" s="145"/>
      <c r="AE34" s="146"/>
      <c r="AF34" s="129"/>
      <c r="AG34" s="130"/>
      <c r="AH34" s="130"/>
      <c r="AI34" s="130"/>
      <c r="AJ34" s="130"/>
      <c r="AK34" s="130"/>
      <c r="AL34" s="130"/>
      <c r="AM34" s="130"/>
      <c r="AN34" s="130"/>
      <c r="AO34" s="130"/>
      <c r="AP34" s="131"/>
      <c r="AR34" s="165"/>
      <c r="AS34" s="166"/>
      <c r="AT34" s="166"/>
      <c r="AU34" s="166"/>
      <c r="AV34" s="167"/>
      <c r="AW34" s="34"/>
      <c r="AX34" s="34"/>
      <c r="AY34" s="125"/>
      <c r="AZ34" s="126"/>
      <c r="BA34" s="126"/>
      <c r="BB34" s="126"/>
      <c r="BC34" s="127"/>
      <c r="BF34" s="115"/>
      <c r="BG34" s="116"/>
      <c r="BH34" s="116"/>
      <c r="BI34" s="117"/>
      <c r="BJ34" s="115"/>
      <c r="BK34" s="116"/>
      <c r="BL34" s="116"/>
      <c r="BM34" s="117"/>
    </row>
    <row r="35" spans="2:65" s="34" customFormat="1" ht="3" customHeight="1" x14ac:dyDescent="0.25">
      <c r="B35" s="132" t="s">
        <v>1421</v>
      </c>
      <c r="C35" s="133"/>
      <c r="D35" s="133"/>
      <c r="E35" s="133"/>
      <c r="F35" s="134"/>
      <c r="G35" s="109" t="s">
        <v>1407</v>
      </c>
      <c r="H35" s="110"/>
      <c r="I35" s="111"/>
      <c r="J35" s="109" t="str">
        <f t="shared" ref="J35" si="17">BJ35</f>
        <v>Kitchen &amp; Bathroom</v>
      </c>
      <c r="K35" s="110"/>
      <c r="L35" s="110"/>
      <c r="M35" s="111"/>
      <c r="N35" s="119" t="str">
        <f t="shared" ref="N35" si="18">AR35</f>
        <v/>
      </c>
      <c r="O35" s="120"/>
      <c r="P35" s="120"/>
      <c r="Q35" s="120"/>
      <c r="R35" s="121"/>
      <c r="S35" s="141" t="s">
        <v>1407</v>
      </c>
      <c r="T35" s="144"/>
      <c r="U35" s="145"/>
      <c r="V35" s="145"/>
      <c r="W35" s="145"/>
      <c r="X35" s="145"/>
      <c r="Y35" s="145"/>
      <c r="Z35" s="145"/>
      <c r="AA35" s="145"/>
      <c r="AB35" s="145"/>
      <c r="AC35" s="145"/>
      <c r="AD35" s="145"/>
      <c r="AE35" s="146"/>
      <c r="AF35" s="156"/>
      <c r="AG35" s="157"/>
      <c r="AH35" s="157"/>
      <c r="AI35" s="157"/>
      <c r="AJ35" s="157"/>
      <c r="AK35" s="157"/>
      <c r="AL35" s="157"/>
      <c r="AM35" s="157"/>
      <c r="AN35" s="157"/>
      <c r="AO35" s="157"/>
      <c r="AP35" s="158"/>
      <c r="AR35" s="159" t="str">
        <f>SUBSTITUTE($AY35,",",", ")</f>
        <v/>
      </c>
      <c r="AS35" s="160"/>
      <c r="AT35" s="160"/>
      <c r="AU35" s="160"/>
      <c r="AV35" s="161"/>
      <c r="AW35"/>
      <c r="AX35"/>
      <c r="AY35" s="119"/>
      <c r="AZ35" s="120"/>
      <c r="BA35" s="120"/>
      <c r="BB35" s="120"/>
      <c r="BC35" s="121"/>
      <c r="BF35" s="109" t="s">
        <v>1408</v>
      </c>
      <c r="BG35" s="110"/>
      <c r="BH35" s="110"/>
      <c r="BI35" s="111"/>
      <c r="BJ35" s="109" t="str">
        <f>SUBSTITUTE(BF35,",",", ")</f>
        <v>Kitchen &amp; Bathroom</v>
      </c>
      <c r="BK35" s="110"/>
      <c r="BL35" s="110"/>
      <c r="BM35" s="111"/>
    </row>
    <row r="36" spans="2:65" ht="30" customHeight="1" x14ac:dyDescent="0.25">
      <c r="B36" s="135"/>
      <c r="C36" s="136"/>
      <c r="D36" s="136"/>
      <c r="E36" s="136"/>
      <c r="F36" s="137"/>
      <c r="G36" s="112"/>
      <c r="H36" s="113"/>
      <c r="I36" s="114"/>
      <c r="J36" s="112"/>
      <c r="K36" s="113"/>
      <c r="L36" s="113"/>
      <c r="M36" s="114"/>
      <c r="N36" s="122"/>
      <c r="O36" s="123"/>
      <c r="P36" s="123"/>
      <c r="Q36" s="123"/>
      <c r="R36" s="124"/>
      <c r="S36" s="142"/>
      <c r="T36" s="144"/>
      <c r="U36" s="145"/>
      <c r="V36" s="145"/>
      <c r="W36" s="145"/>
      <c r="X36" s="145"/>
      <c r="Y36" s="145"/>
      <c r="Z36" s="145"/>
      <c r="AA36" s="145"/>
      <c r="AB36" s="145"/>
      <c r="AC36" s="145"/>
      <c r="AD36" s="145"/>
      <c r="AE36" s="146"/>
      <c r="AF36" s="40"/>
      <c r="AG36" s="128" t="s">
        <v>1404</v>
      </c>
      <c r="AH36" s="128"/>
      <c r="AI36" s="128"/>
      <c r="AJ36" s="128"/>
      <c r="AK36" s="128"/>
      <c r="AL36" s="128"/>
      <c r="AM36" s="128"/>
      <c r="AN36" s="128"/>
      <c r="AO36" s="128"/>
      <c r="AP36" s="41"/>
      <c r="AR36" s="162"/>
      <c r="AS36" s="163"/>
      <c r="AT36" s="163"/>
      <c r="AU36" s="163"/>
      <c r="AV36" s="164"/>
      <c r="AY36" s="122"/>
      <c r="AZ36" s="123"/>
      <c r="BA36" s="123"/>
      <c r="BB36" s="123"/>
      <c r="BC36" s="124"/>
      <c r="BF36" s="112"/>
      <c r="BG36" s="113"/>
      <c r="BH36" s="113"/>
      <c r="BI36" s="114"/>
      <c r="BJ36" s="112"/>
      <c r="BK36" s="113"/>
      <c r="BL36" s="113"/>
      <c r="BM36" s="114"/>
    </row>
    <row r="37" spans="2:65" ht="3" customHeight="1" x14ac:dyDescent="0.25">
      <c r="B37" s="138"/>
      <c r="C37" s="139"/>
      <c r="D37" s="139"/>
      <c r="E37" s="139"/>
      <c r="F37" s="140"/>
      <c r="G37" s="115"/>
      <c r="H37" s="116"/>
      <c r="I37" s="117"/>
      <c r="J37" s="115"/>
      <c r="K37" s="116"/>
      <c r="L37" s="116"/>
      <c r="M37" s="117"/>
      <c r="N37" s="125"/>
      <c r="O37" s="126"/>
      <c r="P37" s="126"/>
      <c r="Q37" s="126"/>
      <c r="R37" s="127"/>
      <c r="S37" s="143"/>
      <c r="T37" s="144"/>
      <c r="U37" s="145"/>
      <c r="V37" s="145"/>
      <c r="W37" s="145"/>
      <c r="X37" s="145"/>
      <c r="Y37" s="145"/>
      <c r="Z37" s="145"/>
      <c r="AA37" s="145"/>
      <c r="AB37" s="145"/>
      <c r="AC37" s="145"/>
      <c r="AD37" s="145"/>
      <c r="AE37" s="146"/>
      <c r="AF37" s="129"/>
      <c r="AG37" s="130"/>
      <c r="AH37" s="130"/>
      <c r="AI37" s="130"/>
      <c r="AJ37" s="130"/>
      <c r="AK37" s="130"/>
      <c r="AL37" s="130"/>
      <c r="AM37" s="130"/>
      <c r="AN37" s="130"/>
      <c r="AO37" s="130"/>
      <c r="AP37" s="131"/>
      <c r="AR37" s="165"/>
      <c r="AS37" s="166"/>
      <c r="AT37" s="166"/>
      <c r="AU37" s="166"/>
      <c r="AV37" s="167"/>
      <c r="AW37" s="34"/>
      <c r="AX37" s="34"/>
      <c r="AY37" s="125"/>
      <c r="AZ37" s="126"/>
      <c r="BA37" s="126"/>
      <c r="BB37" s="126"/>
      <c r="BC37" s="127"/>
      <c r="BF37" s="115"/>
      <c r="BG37" s="116"/>
      <c r="BH37" s="116"/>
      <c r="BI37" s="117"/>
      <c r="BJ37" s="115"/>
      <c r="BK37" s="116"/>
      <c r="BL37" s="116"/>
      <c r="BM37" s="117"/>
    </row>
    <row r="38" spans="2:65" s="34" customFormat="1" ht="3" customHeight="1" x14ac:dyDescent="0.25">
      <c r="B38" s="132" t="s">
        <v>1422</v>
      </c>
      <c r="C38" s="133"/>
      <c r="D38" s="133"/>
      <c r="E38" s="133"/>
      <c r="F38" s="134"/>
      <c r="G38" s="109" t="s">
        <v>1407</v>
      </c>
      <c r="H38" s="110"/>
      <c r="I38" s="111"/>
      <c r="J38" s="109" t="str">
        <f t="shared" ref="J38" si="19">BJ38</f>
        <v>Kitchen &amp; Bathroom</v>
      </c>
      <c r="K38" s="110"/>
      <c r="L38" s="110"/>
      <c r="M38" s="111"/>
      <c r="N38" s="119" t="str">
        <f t="shared" ref="N38" si="20">AR38</f>
        <v>Mice-T</v>
      </c>
      <c r="O38" s="120"/>
      <c r="P38" s="120"/>
      <c r="Q38" s="120"/>
      <c r="R38" s="121"/>
      <c r="S38" s="141" t="s">
        <v>1407</v>
      </c>
      <c r="T38" s="144"/>
      <c r="U38" s="145"/>
      <c r="V38" s="145"/>
      <c r="W38" s="145"/>
      <c r="X38" s="145"/>
      <c r="Y38" s="145"/>
      <c r="Z38" s="145"/>
      <c r="AA38" s="145"/>
      <c r="AB38" s="145"/>
      <c r="AC38" s="145"/>
      <c r="AD38" s="145"/>
      <c r="AE38" s="146"/>
      <c r="AF38" s="156"/>
      <c r="AG38" s="157"/>
      <c r="AH38" s="157"/>
      <c r="AI38" s="157"/>
      <c r="AJ38" s="157"/>
      <c r="AK38" s="157"/>
      <c r="AL38" s="157"/>
      <c r="AM38" s="157"/>
      <c r="AN38" s="157"/>
      <c r="AO38" s="157"/>
      <c r="AP38" s="158"/>
      <c r="AR38" s="159" t="str">
        <f>SUBSTITUTE($AY38,",",", ")</f>
        <v>Mice-T</v>
      </c>
      <c r="AS38" s="160"/>
      <c r="AT38" s="160"/>
      <c r="AU38" s="160"/>
      <c r="AV38" s="161"/>
      <c r="AW38"/>
      <c r="AX38"/>
      <c r="AY38" s="119" t="s">
        <v>1416</v>
      </c>
      <c r="AZ38" s="120"/>
      <c r="BA38" s="120"/>
      <c r="BB38" s="120"/>
      <c r="BC38" s="121"/>
      <c r="BF38" s="109" t="s">
        <v>1408</v>
      </c>
      <c r="BG38" s="110"/>
      <c r="BH38" s="110"/>
      <c r="BI38" s="111"/>
      <c r="BJ38" s="109" t="str">
        <f>SUBSTITUTE(BF38,",",", ")</f>
        <v>Kitchen &amp; Bathroom</v>
      </c>
      <c r="BK38" s="110"/>
      <c r="BL38" s="110"/>
      <c r="BM38" s="111"/>
    </row>
    <row r="39" spans="2:65" ht="30" customHeight="1" x14ac:dyDescent="0.25">
      <c r="B39" s="135"/>
      <c r="C39" s="136"/>
      <c r="D39" s="136"/>
      <c r="E39" s="136"/>
      <c r="F39" s="137"/>
      <c r="G39" s="112"/>
      <c r="H39" s="113"/>
      <c r="I39" s="114"/>
      <c r="J39" s="112"/>
      <c r="K39" s="113"/>
      <c r="L39" s="113"/>
      <c r="M39" s="114"/>
      <c r="N39" s="122"/>
      <c r="O39" s="123"/>
      <c r="P39" s="123"/>
      <c r="Q39" s="123"/>
      <c r="R39" s="124"/>
      <c r="S39" s="142"/>
      <c r="T39" s="144"/>
      <c r="U39" s="145"/>
      <c r="V39" s="145"/>
      <c r="W39" s="145"/>
      <c r="X39" s="145"/>
      <c r="Y39" s="145"/>
      <c r="Z39" s="145"/>
      <c r="AA39" s="145"/>
      <c r="AB39" s="145"/>
      <c r="AC39" s="145"/>
      <c r="AD39" s="145"/>
      <c r="AE39" s="146"/>
      <c r="AF39" s="40"/>
      <c r="AG39" s="128" t="s">
        <v>1404</v>
      </c>
      <c r="AH39" s="128"/>
      <c r="AI39" s="128"/>
      <c r="AJ39" s="128"/>
      <c r="AK39" s="128"/>
      <c r="AL39" s="128"/>
      <c r="AM39" s="128"/>
      <c r="AN39" s="128"/>
      <c r="AO39" s="128"/>
      <c r="AP39" s="41"/>
      <c r="AR39" s="162"/>
      <c r="AS39" s="163"/>
      <c r="AT39" s="163"/>
      <c r="AU39" s="163"/>
      <c r="AV39" s="164"/>
      <c r="AY39" s="122"/>
      <c r="AZ39" s="123"/>
      <c r="BA39" s="123"/>
      <c r="BB39" s="123"/>
      <c r="BC39" s="124"/>
      <c r="BF39" s="112"/>
      <c r="BG39" s="113"/>
      <c r="BH39" s="113"/>
      <c r="BI39" s="114"/>
      <c r="BJ39" s="112"/>
      <c r="BK39" s="113"/>
      <c r="BL39" s="113"/>
      <c r="BM39" s="114"/>
    </row>
    <row r="40" spans="2:65" ht="3" customHeight="1" x14ac:dyDescent="0.25">
      <c r="B40" s="138"/>
      <c r="C40" s="139"/>
      <c r="D40" s="139"/>
      <c r="E40" s="139"/>
      <c r="F40" s="140"/>
      <c r="G40" s="115"/>
      <c r="H40" s="116"/>
      <c r="I40" s="117"/>
      <c r="J40" s="115"/>
      <c r="K40" s="116"/>
      <c r="L40" s="116"/>
      <c r="M40" s="117"/>
      <c r="N40" s="125"/>
      <c r="O40" s="126"/>
      <c r="P40" s="126"/>
      <c r="Q40" s="126"/>
      <c r="R40" s="127"/>
      <c r="S40" s="143"/>
      <c r="T40" s="144"/>
      <c r="U40" s="145"/>
      <c r="V40" s="145"/>
      <c r="W40" s="145"/>
      <c r="X40" s="145"/>
      <c r="Y40" s="145"/>
      <c r="Z40" s="145"/>
      <c r="AA40" s="145"/>
      <c r="AB40" s="145"/>
      <c r="AC40" s="145"/>
      <c r="AD40" s="145"/>
      <c r="AE40" s="146"/>
      <c r="AF40" s="129"/>
      <c r="AG40" s="130"/>
      <c r="AH40" s="130"/>
      <c r="AI40" s="130"/>
      <c r="AJ40" s="130"/>
      <c r="AK40" s="130"/>
      <c r="AL40" s="130"/>
      <c r="AM40" s="130"/>
      <c r="AN40" s="130"/>
      <c r="AO40" s="130"/>
      <c r="AP40" s="131"/>
      <c r="AR40" s="165"/>
      <c r="AS40" s="166"/>
      <c r="AT40" s="166"/>
      <c r="AU40" s="166"/>
      <c r="AV40" s="167"/>
      <c r="AW40" s="34"/>
      <c r="AX40" s="34"/>
      <c r="AY40" s="125"/>
      <c r="AZ40" s="126"/>
      <c r="BA40" s="126"/>
      <c r="BB40" s="126"/>
      <c r="BC40" s="127"/>
      <c r="BF40" s="115"/>
      <c r="BG40" s="116"/>
      <c r="BH40" s="116"/>
      <c r="BI40" s="117"/>
      <c r="BJ40" s="115"/>
      <c r="BK40" s="116"/>
      <c r="BL40" s="116"/>
      <c r="BM40" s="117"/>
    </row>
    <row r="41" spans="2:65" s="34" customFormat="1" ht="3" customHeight="1" x14ac:dyDescent="0.25">
      <c r="B41" s="132" t="s">
        <v>1423</v>
      </c>
      <c r="C41" s="133"/>
      <c r="D41" s="133"/>
      <c r="E41" s="133"/>
      <c r="F41" s="134"/>
      <c r="G41" s="109" t="s">
        <v>1407</v>
      </c>
      <c r="H41" s="110"/>
      <c r="I41" s="111"/>
      <c r="J41" s="109" t="str">
        <f t="shared" ref="J41" si="21">BJ41</f>
        <v>Kitchen &amp; Bathroom</v>
      </c>
      <c r="K41" s="110"/>
      <c r="L41" s="110"/>
      <c r="M41" s="111"/>
      <c r="N41" s="119" t="str">
        <f t="shared" ref="N41" si="22">AR41</f>
        <v/>
      </c>
      <c r="O41" s="120"/>
      <c r="P41" s="120"/>
      <c r="Q41" s="120"/>
      <c r="R41" s="121"/>
      <c r="S41" s="141" t="s">
        <v>1407</v>
      </c>
      <c r="T41" s="144"/>
      <c r="U41" s="145"/>
      <c r="V41" s="145"/>
      <c r="W41" s="145"/>
      <c r="X41" s="145"/>
      <c r="Y41" s="145"/>
      <c r="Z41" s="145"/>
      <c r="AA41" s="145"/>
      <c r="AB41" s="145"/>
      <c r="AC41" s="145"/>
      <c r="AD41" s="145"/>
      <c r="AE41" s="146"/>
      <c r="AF41" s="156"/>
      <c r="AG41" s="157"/>
      <c r="AH41" s="157"/>
      <c r="AI41" s="157"/>
      <c r="AJ41" s="157"/>
      <c r="AK41" s="157"/>
      <c r="AL41" s="157"/>
      <c r="AM41" s="157"/>
      <c r="AN41" s="157"/>
      <c r="AO41" s="157"/>
      <c r="AP41" s="158"/>
      <c r="AR41" s="159" t="str">
        <f>SUBSTITUTE($AY41,",",", ")</f>
        <v/>
      </c>
      <c r="AS41" s="160"/>
      <c r="AT41" s="160"/>
      <c r="AU41" s="160"/>
      <c r="AV41" s="161"/>
      <c r="AW41"/>
      <c r="AX41"/>
      <c r="AY41" s="119"/>
      <c r="AZ41" s="120"/>
      <c r="BA41" s="120"/>
      <c r="BB41" s="120"/>
      <c r="BC41" s="121"/>
      <c r="BF41" s="109" t="s">
        <v>1408</v>
      </c>
      <c r="BG41" s="110"/>
      <c r="BH41" s="110"/>
      <c r="BI41" s="111"/>
      <c r="BJ41" s="109" t="str">
        <f>SUBSTITUTE(BF41,",",", ")</f>
        <v>Kitchen &amp; Bathroom</v>
      </c>
      <c r="BK41" s="110"/>
      <c r="BL41" s="110"/>
      <c r="BM41" s="111"/>
    </row>
    <row r="42" spans="2:65" ht="30" customHeight="1" x14ac:dyDescent="0.25">
      <c r="B42" s="135"/>
      <c r="C42" s="136"/>
      <c r="D42" s="136"/>
      <c r="E42" s="136"/>
      <c r="F42" s="137"/>
      <c r="G42" s="112"/>
      <c r="H42" s="113"/>
      <c r="I42" s="114"/>
      <c r="J42" s="112"/>
      <c r="K42" s="113"/>
      <c r="L42" s="113"/>
      <c r="M42" s="114"/>
      <c r="N42" s="122"/>
      <c r="O42" s="123"/>
      <c r="P42" s="123"/>
      <c r="Q42" s="123"/>
      <c r="R42" s="124"/>
      <c r="S42" s="142"/>
      <c r="T42" s="144"/>
      <c r="U42" s="145"/>
      <c r="V42" s="145"/>
      <c r="W42" s="145"/>
      <c r="X42" s="145"/>
      <c r="Y42" s="145"/>
      <c r="Z42" s="145"/>
      <c r="AA42" s="145"/>
      <c r="AB42" s="145"/>
      <c r="AC42" s="145"/>
      <c r="AD42" s="145"/>
      <c r="AE42" s="146"/>
      <c r="AF42" s="40"/>
      <c r="AG42" s="128" t="s">
        <v>1404</v>
      </c>
      <c r="AH42" s="128"/>
      <c r="AI42" s="128"/>
      <c r="AJ42" s="128"/>
      <c r="AK42" s="128"/>
      <c r="AL42" s="128"/>
      <c r="AM42" s="128"/>
      <c r="AN42" s="128"/>
      <c r="AO42" s="128"/>
      <c r="AP42" s="41"/>
      <c r="AR42" s="162"/>
      <c r="AS42" s="163"/>
      <c r="AT42" s="163"/>
      <c r="AU42" s="163"/>
      <c r="AV42" s="164"/>
      <c r="AY42" s="122"/>
      <c r="AZ42" s="123"/>
      <c r="BA42" s="123"/>
      <c r="BB42" s="123"/>
      <c r="BC42" s="124"/>
      <c r="BF42" s="112"/>
      <c r="BG42" s="113"/>
      <c r="BH42" s="113"/>
      <c r="BI42" s="114"/>
      <c r="BJ42" s="112"/>
      <c r="BK42" s="113"/>
      <c r="BL42" s="113"/>
      <c r="BM42" s="114"/>
    </row>
    <row r="43" spans="2:65" ht="3" customHeight="1" x14ac:dyDescent="0.25">
      <c r="B43" s="138"/>
      <c r="C43" s="139"/>
      <c r="D43" s="139"/>
      <c r="E43" s="139"/>
      <c r="F43" s="140"/>
      <c r="G43" s="115"/>
      <c r="H43" s="116"/>
      <c r="I43" s="117"/>
      <c r="J43" s="115"/>
      <c r="K43" s="116"/>
      <c r="L43" s="116"/>
      <c r="M43" s="117"/>
      <c r="N43" s="125"/>
      <c r="O43" s="126"/>
      <c r="P43" s="126"/>
      <c r="Q43" s="126"/>
      <c r="R43" s="127"/>
      <c r="S43" s="143"/>
      <c r="T43" s="144"/>
      <c r="U43" s="145"/>
      <c r="V43" s="145"/>
      <c r="W43" s="145"/>
      <c r="X43" s="145"/>
      <c r="Y43" s="145"/>
      <c r="Z43" s="145"/>
      <c r="AA43" s="145"/>
      <c r="AB43" s="145"/>
      <c r="AC43" s="145"/>
      <c r="AD43" s="145"/>
      <c r="AE43" s="146"/>
      <c r="AF43" s="129"/>
      <c r="AG43" s="130"/>
      <c r="AH43" s="130"/>
      <c r="AI43" s="130"/>
      <c r="AJ43" s="130"/>
      <c r="AK43" s="130"/>
      <c r="AL43" s="130"/>
      <c r="AM43" s="130"/>
      <c r="AN43" s="130"/>
      <c r="AO43" s="130"/>
      <c r="AP43" s="131"/>
      <c r="AR43" s="165"/>
      <c r="AS43" s="166"/>
      <c r="AT43" s="166"/>
      <c r="AU43" s="166"/>
      <c r="AV43" s="167"/>
      <c r="AW43" s="34"/>
      <c r="AX43" s="34"/>
      <c r="AY43" s="125"/>
      <c r="AZ43" s="126"/>
      <c r="BA43" s="126"/>
      <c r="BB43" s="126"/>
      <c r="BC43" s="127"/>
      <c r="BF43" s="115"/>
      <c r="BG43" s="116"/>
      <c r="BH43" s="116"/>
      <c r="BI43" s="117"/>
      <c r="BJ43" s="115"/>
      <c r="BK43" s="116"/>
      <c r="BL43" s="116"/>
      <c r="BM43" s="117"/>
    </row>
    <row r="44" spans="2:65" s="34" customFormat="1" ht="3" customHeight="1" x14ac:dyDescent="0.25">
      <c r="B44" s="132" t="s">
        <v>1424</v>
      </c>
      <c r="C44" s="133"/>
      <c r="D44" s="133"/>
      <c r="E44" s="133"/>
      <c r="F44" s="134"/>
      <c r="G44" s="109" t="s">
        <v>1407</v>
      </c>
      <c r="H44" s="110"/>
      <c r="I44" s="111"/>
      <c r="J44" s="109" t="str">
        <f t="shared" ref="J44" si="23">BJ44</f>
        <v>Kitchen &amp; Bathroom</v>
      </c>
      <c r="K44" s="110"/>
      <c r="L44" s="110"/>
      <c r="M44" s="111"/>
      <c r="N44" s="119" t="str">
        <f t="shared" ref="N44" si="24">AR44</f>
        <v/>
      </c>
      <c r="O44" s="120"/>
      <c r="P44" s="120"/>
      <c r="Q44" s="120"/>
      <c r="R44" s="121"/>
      <c r="S44" s="141" t="s">
        <v>1407</v>
      </c>
      <c r="T44" s="144"/>
      <c r="U44" s="145"/>
      <c r="V44" s="145"/>
      <c r="W44" s="145"/>
      <c r="X44" s="145"/>
      <c r="Y44" s="145"/>
      <c r="Z44" s="145"/>
      <c r="AA44" s="145"/>
      <c r="AB44" s="145"/>
      <c r="AC44" s="145"/>
      <c r="AD44" s="145"/>
      <c r="AE44" s="146"/>
      <c r="AF44" s="156"/>
      <c r="AG44" s="157"/>
      <c r="AH44" s="157"/>
      <c r="AI44" s="157"/>
      <c r="AJ44" s="157"/>
      <c r="AK44" s="157"/>
      <c r="AL44" s="157"/>
      <c r="AM44" s="157"/>
      <c r="AN44" s="157"/>
      <c r="AO44" s="157"/>
      <c r="AP44" s="158"/>
      <c r="AR44" s="159" t="str">
        <f>SUBSTITUTE($AY44,",",", ")</f>
        <v/>
      </c>
      <c r="AS44" s="160"/>
      <c r="AT44" s="160"/>
      <c r="AU44" s="160"/>
      <c r="AV44" s="161"/>
      <c r="AW44"/>
      <c r="AX44"/>
      <c r="AY44" s="119"/>
      <c r="AZ44" s="120"/>
      <c r="BA44" s="120"/>
      <c r="BB44" s="120"/>
      <c r="BC44" s="121"/>
      <c r="BF44" s="109" t="s">
        <v>1408</v>
      </c>
      <c r="BG44" s="110"/>
      <c r="BH44" s="110"/>
      <c r="BI44" s="111"/>
      <c r="BJ44" s="109" t="str">
        <f>SUBSTITUTE(BF44,",",", ")</f>
        <v>Kitchen &amp; Bathroom</v>
      </c>
      <c r="BK44" s="110"/>
      <c r="BL44" s="110"/>
      <c r="BM44" s="111"/>
    </row>
    <row r="45" spans="2:65" ht="30" customHeight="1" x14ac:dyDescent="0.25">
      <c r="B45" s="135"/>
      <c r="C45" s="136"/>
      <c r="D45" s="136"/>
      <c r="E45" s="136"/>
      <c r="F45" s="137"/>
      <c r="G45" s="112"/>
      <c r="H45" s="113"/>
      <c r="I45" s="114"/>
      <c r="J45" s="112"/>
      <c r="K45" s="113"/>
      <c r="L45" s="113"/>
      <c r="M45" s="114"/>
      <c r="N45" s="122"/>
      <c r="O45" s="123"/>
      <c r="P45" s="123"/>
      <c r="Q45" s="123"/>
      <c r="R45" s="124"/>
      <c r="S45" s="142"/>
      <c r="T45" s="144"/>
      <c r="U45" s="145"/>
      <c r="V45" s="145"/>
      <c r="W45" s="145"/>
      <c r="X45" s="145"/>
      <c r="Y45" s="145"/>
      <c r="Z45" s="145"/>
      <c r="AA45" s="145"/>
      <c r="AB45" s="145"/>
      <c r="AC45" s="145"/>
      <c r="AD45" s="145"/>
      <c r="AE45" s="146"/>
      <c r="AF45" s="40"/>
      <c r="AG45" s="128" t="s">
        <v>1404</v>
      </c>
      <c r="AH45" s="128"/>
      <c r="AI45" s="128"/>
      <c r="AJ45" s="128"/>
      <c r="AK45" s="128"/>
      <c r="AL45" s="128"/>
      <c r="AM45" s="128"/>
      <c r="AN45" s="128"/>
      <c r="AO45" s="128"/>
      <c r="AP45" s="41"/>
      <c r="AR45" s="162"/>
      <c r="AS45" s="163"/>
      <c r="AT45" s="163"/>
      <c r="AU45" s="163"/>
      <c r="AV45" s="164"/>
      <c r="AY45" s="122"/>
      <c r="AZ45" s="123"/>
      <c r="BA45" s="123"/>
      <c r="BB45" s="123"/>
      <c r="BC45" s="124"/>
      <c r="BF45" s="112"/>
      <c r="BG45" s="113"/>
      <c r="BH45" s="113"/>
      <c r="BI45" s="114"/>
      <c r="BJ45" s="112"/>
      <c r="BK45" s="113"/>
      <c r="BL45" s="113"/>
      <c r="BM45" s="114"/>
    </row>
    <row r="46" spans="2:65" ht="3" customHeight="1" x14ac:dyDescent="0.25">
      <c r="B46" s="138"/>
      <c r="C46" s="139"/>
      <c r="D46" s="139"/>
      <c r="E46" s="139"/>
      <c r="F46" s="140"/>
      <c r="G46" s="115"/>
      <c r="H46" s="116"/>
      <c r="I46" s="117"/>
      <c r="J46" s="115"/>
      <c r="K46" s="116"/>
      <c r="L46" s="116"/>
      <c r="M46" s="117"/>
      <c r="N46" s="125"/>
      <c r="O46" s="126"/>
      <c r="P46" s="126"/>
      <c r="Q46" s="126"/>
      <c r="R46" s="127"/>
      <c r="S46" s="143"/>
      <c r="T46" s="144"/>
      <c r="U46" s="145"/>
      <c r="V46" s="145"/>
      <c r="W46" s="145"/>
      <c r="X46" s="145"/>
      <c r="Y46" s="145"/>
      <c r="Z46" s="145"/>
      <c r="AA46" s="145"/>
      <c r="AB46" s="145"/>
      <c r="AC46" s="145"/>
      <c r="AD46" s="145"/>
      <c r="AE46" s="146"/>
      <c r="AF46" s="129"/>
      <c r="AG46" s="130"/>
      <c r="AH46" s="130"/>
      <c r="AI46" s="130"/>
      <c r="AJ46" s="130"/>
      <c r="AK46" s="130"/>
      <c r="AL46" s="130"/>
      <c r="AM46" s="130"/>
      <c r="AN46" s="130"/>
      <c r="AO46" s="130"/>
      <c r="AP46" s="131"/>
      <c r="AR46" s="165"/>
      <c r="AS46" s="166"/>
      <c r="AT46" s="166"/>
      <c r="AU46" s="166"/>
      <c r="AV46" s="167"/>
      <c r="AW46" s="34"/>
      <c r="AX46" s="34"/>
      <c r="AY46" s="125"/>
      <c r="AZ46" s="126"/>
      <c r="BA46" s="126"/>
      <c r="BB46" s="126"/>
      <c r="BC46" s="127"/>
      <c r="BF46" s="115"/>
      <c r="BG46" s="116"/>
      <c r="BH46" s="116"/>
      <c r="BI46" s="117"/>
      <c r="BJ46" s="115"/>
      <c r="BK46" s="116"/>
      <c r="BL46" s="116"/>
      <c r="BM46" s="117"/>
    </row>
    <row r="47" spans="2:65" s="34" customFormat="1" ht="3" customHeight="1" x14ac:dyDescent="0.25">
      <c r="B47" s="132" t="s">
        <v>1425</v>
      </c>
      <c r="C47" s="133"/>
      <c r="D47" s="133"/>
      <c r="E47" s="133"/>
      <c r="F47" s="134"/>
      <c r="G47" s="109" t="s">
        <v>1411</v>
      </c>
      <c r="H47" s="110"/>
      <c r="I47" s="111"/>
      <c r="J47" s="109" t="str">
        <f>BJ47</f>
        <v>Kitchen &amp; Bathroom</v>
      </c>
      <c r="K47" s="110"/>
      <c r="L47" s="110"/>
      <c r="M47" s="111"/>
      <c r="N47" s="119" t="str">
        <f t="shared" ref="N47" si="25">AR47</f>
        <v/>
      </c>
      <c r="O47" s="120"/>
      <c r="P47" s="120"/>
      <c r="Q47" s="120"/>
      <c r="R47" s="121"/>
      <c r="S47" s="141" t="s">
        <v>1407</v>
      </c>
      <c r="T47" s="144"/>
      <c r="U47" s="145"/>
      <c r="V47" s="145"/>
      <c r="W47" s="145"/>
      <c r="X47" s="145"/>
      <c r="Y47" s="145"/>
      <c r="Z47" s="145"/>
      <c r="AA47" s="145"/>
      <c r="AB47" s="145"/>
      <c r="AC47" s="145"/>
      <c r="AD47" s="145"/>
      <c r="AE47" s="146"/>
      <c r="AF47" s="156"/>
      <c r="AG47" s="157"/>
      <c r="AH47" s="157"/>
      <c r="AI47" s="157"/>
      <c r="AJ47" s="157"/>
      <c r="AK47" s="157"/>
      <c r="AL47" s="157"/>
      <c r="AM47" s="157"/>
      <c r="AN47" s="157"/>
      <c r="AO47" s="157"/>
      <c r="AP47" s="158"/>
      <c r="AR47" s="159" t="str">
        <f>SUBSTITUTE($AY47,",",", ")</f>
        <v/>
      </c>
      <c r="AS47" s="160"/>
      <c r="AT47" s="160"/>
      <c r="AU47" s="160"/>
      <c r="AV47" s="161"/>
      <c r="AW47"/>
      <c r="AX47"/>
      <c r="AY47" s="119"/>
      <c r="AZ47" s="120"/>
      <c r="BA47" s="120"/>
      <c r="BB47" s="120"/>
      <c r="BC47" s="121"/>
      <c r="BF47" s="109" t="s">
        <v>1408</v>
      </c>
      <c r="BG47" s="110"/>
      <c r="BH47" s="110"/>
      <c r="BI47" s="111"/>
      <c r="BJ47" s="109" t="str">
        <f>SUBSTITUTE(BF47,",",", ")</f>
        <v>Kitchen &amp; Bathroom</v>
      </c>
      <c r="BK47" s="110"/>
      <c r="BL47" s="110"/>
      <c r="BM47" s="111"/>
    </row>
    <row r="48" spans="2:65" ht="30" customHeight="1" x14ac:dyDescent="0.25">
      <c r="B48" s="135"/>
      <c r="C48" s="136"/>
      <c r="D48" s="136"/>
      <c r="E48" s="136"/>
      <c r="F48" s="137"/>
      <c r="G48" s="112"/>
      <c r="H48" s="113"/>
      <c r="I48" s="114"/>
      <c r="J48" s="112"/>
      <c r="K48" s="113"/>
      <c r="L48" s="113"/>
      <c r="M48" s="114"/>
      <c r="N48" s="122"/>
      <c r="O48" s="123"/>
      <c r="P48" s="123"/>
      <c r="Q48" s="123"/>
      <c r="R48" s="124"/>
      <c r="S48" s="142"/>
      <c r="T48" s="144"/>
      <c r="U48" s="145"/>
      <c r="V48" s="145"/>
      <c r="W48" s="145"/>
      <c r="X48" s="145"/>
      <c r="Y48" s="145"/>
      <c r="Z48" s="145"/>
      <c r="AA48" s="145"/>
      <c r="AB48" s="145"/>
      <c r="AC48" s="145"/>
      <c r="AD48" s="145"/>
      <c r="AE48" s="146"/>
      <c r="AF48" s="40"/>
      <c r="AG48" s="128" t="s">
        <v>1404</v>
      </c>
      <c r="AH48" s="128"/>
      <c r="AI48" s="128"/>
      <c r="AJ48" s="128"/>
      <c r="AK48" s="128"/>
      <c r="AL48" s="128"/>
      <c r="AM48" s="128"/>
      <c r="AN48" s="128"/>
      <c r="AO48" s="128"/>
      <c r="AP48" s="41"/>
      <c r="AR48" s="162"/>
      <c r="AS48" s="163"/>
      <c r="AT48" s="163"/>
      <c r="AU48" s="163"/>
      <c r="AV48" s="164"/>
      <c r="AY48" s="122"/>
      <c r="AZ48" s="123"/>
      <c r="BA48" s="123"/>
      <c r="BB48" s="123"/>
      <c r="BC48" s="124"/>
      <c r="BF48" s="112"/>
      <c r="BG48" s="113"/>
      <c r="BH48" s="113"/>
      <c r="BI48" s="114"/>
      <c r="BJ48" s="112"/>
      <c r="BK48" s="113"/>
      <c r="BL48" s="113"/>
      <c r="BM48" s="114"/>
    </row>
    <row r="49" spans="1:65" ht="3" customHeight="1" x14ac:dyDescent="0.25">
      <c r="B49" s="138"/>
      <c r="C49" s="139"/>
      <c r="D49" s="139"/>
      <c r="E49" s="139"/>
      <c r="F49" s="140"/>
      <c r="G49" s="115"/>
      <c r="H49" s="116"/>
      <c r="I49" s="117"/>
      <c r="J49" s="115"/>
      <c r="K49" s="116"/>
      <c r="L49" s="116"/>
      <c r="M49" s="117"/>
      <c r="N49" s="125"/>
      <c r="O49" s="126"/>
      <c r="P49" s="126"/>
      <c r="Q49" s="126"/>
      <c r="R49" s="127"/>
      <c r="S49" s="143"/>
      <c r="T49" s="144"/>
      <c r="U49" s="145"/>
      <c r="V49" s="145"/>
      <c r="W49" s="145"/>
      <c r="X49" s="145"/>
      <c r="Y49" s="145"/>
      <c r="Z49" s="145"/>
      <c r="AA49" s="145"/>
      <c r="AB49" s="145"/>
      <c r="AC49" s="145"/>
      <c r="AD49" s="145"/>
      <c r="AE49" s="146"/>
      <c r="AF49" s="129"/>
      <c r="AG49" s="130"/>
      <c r="AH49" s="130"/>
      <c r="AI49" s="130"/>
      <c r="AJ49" s="130"/>
      <c r="AK49" s="130"/>
      <c r="AL49" s="130"/>
      <c r="AM49" s="130"/>
      <c r="AN49" s="130"/>
      <c r="AO49" s="130"/>
      <c r="AP49" s="131"/>
      <c r="AR49" s="165"/>
      <c r="AS49" s="166"/>
      <c r="AT49" s="166"/>
      <c r="AU49" s="166"/>
      <c r="AV49" s="167"/>
      <c r="AW49" s="34"/>
      <c r="AX49" s="34"/>
      <c r="AY49" s="125"/>
      <c r="AZ49" s="126"/>
      <c r="BA49" s="126"/>
      <c r="BB49" s="126"/>
      <c r="BC49" s="127"/>
      <c r="BF49" s="115"/>
      <c r="BG49" s="116"/>
      <c r="BH49" s="116"/>
      <c r="BI49" s="117"/>
      <c r="BJ49" s="115"/>
      <c r="BK49" s="116"/>
      <c r="BL49" s="116"/>
      <c r="BM49" s="117"/>
    </row>
    <row r="50" spans="1:65" ht="15.75" thickBot="1" x14ac:dyDescent="0.3">
      <c r="A50" s="176" t="s">
        <v>97</v>
      </c>
      <c r="B50" s="176"/>
      <c r="C50" s="176"/>
      <c r="D50" s="177" t="s">
        <v>1393</v>
      </c>
      <c r="E50" s="177"/>
      <c r="F50" s="177"/>
      <c r="G50" s="177"/>
      <c r="H50" s="177"/>
      <c r="I50" s="177"/>
      <c r="J50" s="177"/>
      <c r="K50" s="177"/>
      <c r="L50" s="177"/>
      <c r="M50" s="177"/>
      <c r="N50" s="177"/>
      <c r="O50" s="177"/>
      <c r="P50" s="6"/>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c r="BG50" t="str">
        <f t="shared" ref="BG50:BG56" si="26">SUBSTITUTE(J49,",",", ")</f>
        <v/>
      </c>
    </row>
    <row r="51" spans="1:65" ht="15" customHeight="1" x14ac:dyDescent="0.25">
      <c r="A51" s="178" t="s">
        <v>99</v>
      </c>
      <c r="B51" s="178"/>
      <c r="C51" s="178"/>
      <c r="D51" s="178"/>
      <c r="E51" s="178"/>
      <c r="F51" s="179" t="s">
        <v>1392</v>
      </c>
      <c r="G51" s="179"/>
      <c r="H51" s="179"/>
      <c r="I51" s="179"/>
      <c r="J51" s="179"/>
      <c r="K51" s="179"/>
      <c r="L51" s="179"/>
      <c r="M51" s="179"/>
      <c r="N51" s="179"/>
      <c r="O51" s="179"/>
      <c r="P51" s="180"/>
      <c r="Q51" s="181" t="s">
        <v>98</v>
      </c>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3"/>
      <c r="AP51"/>
      <c r="BG51" t="str">
        <f t="shared" si="26"/>
        <v/>
      </c>
    </row>
    <row r="52" spans="1:65" x14ac:dyDescent="0.25">
      <c r="A52" s="178"/>
      <c r="B52" s="178"/>
      <c r="C52" s="178"/>
      <c r="D52" s="178"/>
      <c r="E52" s="178"/>
      <c r="F52" s="179"/>
      <c r="G52" s="179"/>
      <c r="H52" s="179"/>
      <c r="I52" s="179"/>
      <c r="J52" s="179"/>
      <c r="K52" s="179"/>
      <c r="L52" s="179"/>
      <c r="M52" s="179"/>
      <c r="N52" s="179"/>
      <c r="O52" s="179"/>
      <c r="P52" s="180"/>
      <c r="Q52" s="184" t="s">
        <v>405</v>
      </c>
      <c r="R52" s="185"/>
      <c r="S52" s="185"/>
      <c r="T52" s="186"/>
      <c r="U52" s="187" t="s">
        <v>406</v>
      </c>
      <c r="V52" s="185"/>
      <c r="W52" s="185"/>
      <c r="X52" s="185"/>
      <c r="Y52" s="185"/>
      <c r="Z52" s="185"/>
      <c r="AA52" s="186"/>
      <c r="AB52" s="188" t="s">
        <v>407</v>
      </c>
      <c r="AC52" s="188"/>
      <c r="AD52" s="188"/>
      <c r="AE52" s="188"/>
      <c r="AF52" s="188"/>
      <c r="AG52" s="188"/>
      <c r="AH52" s="188"/>
      <c r="AI52" s="188" t="s">
        <v>408</v>
      </c>
      <c r="AJ52" s="188"/>
      <c r="AK52" s="188"/>
      <c r="AL52" s="188"/>
      <c r="AM52" s="188"/>
      <c r="AN52" s="188"/>
      <c r="AO52" s="189"/>
      <c r="AP52"/>
      <c r="BG52" t="str">
        <f t="shared" si="26"/>
        <v/>
      </c>
    </row>
    <row r="53" spans="1:65" ht="15" customHeight="1" x14ac:dyDescent="0.25">
      <c r="A53" s="190" t="s">
        <v>100</v>
      </c>
      <c r="B53" s="190"/>
      <c r="C53" s="190"/>
      <c r="D53" s="190"/>
      <c r="E53" s="190"/>
      <c r="F53" s="197" t="s">
        <v>1403</v>
      </c>
      <c r="G53" s="197"/>
      <c r="H53" s="197"/>
      <c r="I53" s="197"/>
      <c r="J53" s="197"/>
      <c r="K53" s="197"/>
      <c r="L53" s="197"/>
      <c r="M53" s="197"/>
      <c r="N53" s="197"/>
      <c r="O53" s="197"/>
      <c r="P53"/>
      <c r="Q53" s="199" t="s">
        <v>409</v>
      </c>
      <c r="R53" s="188"/>
      <c r="S53" s="188"/>
      <c r="T53" s="188"/>
      <c r="U53" s="202" t="s">
        <v>410</v>
      </c>
      <c r="V53" s="203"/>
      <c r="W53" s="203"/>
      <c r="X53" s="203"/>
      <c r="Y53" s="203"/>
      <c r="Z53" s="203"/>
      <c r="AA53" s="204"/>
      <c r="AB53" s="191" t="s">
        <v>411</v>
      </c>
      <c r="AC53" s="191"/>
      <c r="AD53" s="191"/>
      <c r="AE53" s="191"/>
      <c r="AF53" s="191"/>
      <c r="AG53" s="191"/>
      <c r="AH53" s="191"/>
      <c r="AI53" s="191" t="s">
        <v>412</v>
      </c>
      <c r="AJ53" s="191"/>
      <c r="AK53" s="191"/>
      <c r="AL53" s="191"/>
      <c r="AM53" s="191"/>
      <c r="AN53" s="191"/>
      <c r="AO53" s="193"/>
      <c r="AP53"/>
      <c r="BG53" t="str">
        <f t="shared" si="26"/>
        <v/>
      </c>
    </row>
    <row r="54" spans="1:65" ht="15" customHeight="1" thickBot="1" x14ac:dyDescent="0.3">
      <c r="A54" s="195"/>
      <c r="B54" s="195"/>
      <c r="C54" s="195"/>
      <c r="D54" s="195"/>
      <c r="E54" s="195"/>
      <c r="F54" s="195"/>
      <c r="G54" s="196"/>
      <c r="H54" s="196"/>
      <c r="I54" s="196"/>
      <c r="J54" s="196"/>
      <c r="K54" s="196"/>
      <c r="L54" s="196"/>
      <c r="M54" s="196"/>
      <c r="N54" s="196"/>
      <c r="O54" s="196"/>
      <c r="P54" s="51"/>
      <c r="Q54" s="200"/>
      <c r="R54" s="201"/>
      <c r="S54" s="201"/>
      <c r="T54" s="201"/>
      <c r="U54" s="205"/>
      <c r="V54" s="206"/>
      <c r="W54" s="206"/>
      <c r="X54" s="206"/>
      <c r="Y54" s="206"/>
      <c r="Z54" s="206"/>
      <c r="AA54" s="207"/>
      <c r="AB54" s="192"/>
      <c r="AC54" s="192"/>
      <c r="AD54" s="192"/>
      <c r="AE54" s="192"/>
      <c r="AF54" s="192"/>
      <c r="AG54" s="192"/>
      <c r="AH54" s="192"/>
      <c r="AI54" s="192"/>
      <c r="AJ54" s="192"/>
      <c r="AK54" s="192"/>
      <c r="AL54" s="192"/>
      <c r="AM54" s="192"/>
      <c r="AN54" s="192"/>
      <c r="AO54" s="194"/>
      <c r="AP54"/>
      <c r="AR54" s="34"/>
      <c r="AS54" s="44"/>
      <c r="AT54" s="44"/>
      <c r="AU54" s="44"/>
      <c r="AV54" s="44"/>
      <c r="AW54" s="44"/>
      <c r="AX54" s="44"/>
      <c r="AY54" s="34"/>
      <c r="BG54" t="str">
        <f t="shared" si="26"/>
        <v/>
      </c>
    </row>
    <row r="55" spans="1:65" ht="15" customHeight="1" x14ac:dyDescent="0.25">
      <c r="A55" s="118" t="n">
        <f>COUNTA(B57:F613)*3</f>
        <v>291.0</v>
      </c>
      <c r="B55" s="118"/>
      <c r="C55" s="118"/>
      <c r="D55" s="118"/>
      <c r="E55" s="118"/>
      <c r="F55"/>
      <c r="G55" s="55"/>
      <c r="H55" s="55"/>
      <c r="I55" s="55"/>
      <c r="J55" s="55"/>
      <c r="K55" s="55"/>
      <c r="L55" s="55"/>
      <c r="M55" s="55"/>
      <c r="N55" s="55"/>
      <c r="O55" s="55"/>
      <c r="P55" s="6"/>
      <c r="Q55"/>
      <c r="R55"/>
      <c r="S55"/>
      <c r="T55"/>
      <c r="U55"/>
      <c r="V55"/>
      <c r="W55"/>
      <c r="X55"/>
      <c r="Y55"/>
      <c r="Z55"/>
      <c r="AA55"/>
      <c r="AB55"/>
      <c r="AC55"/>
      <c r="AD55"/>
      <c r="AE55"/>
      <c r="AF55"/>
      <c r="AG55"/>
      <c r="AH55" s="44"/>
      <c r="AI55"/>
      <c r="AJ55"/>
      <c r="AK55"/>
      <c r="AL55"/>
      <c r="AM55"/>
      <c r="AN55"/>
      <c r="AO55"/>
      <c r="AP55"/>
      <c r="AR55" s="44"/>
      <c r="AS55" s="44"/>
      <c r="AT55" s="44"/>
      <c r="AU55" s="44"/>
      <c r="AV55" s="44"/>
      <c r="AW55" s="44"/>
      <c r="AX55" s="44"/>
      <c r="AY55" s="34"/>
      <c r="BG55" t="str">
        <f t="shared" si="26"/>
        <v/>
      </c>
    </row>
    <row r="56" spans="1:65" s="32" customFormat="1" ht="37.5" customHeight="1" x14ac:dyDescent="0.25">
      <c r="B56" s="147" t="s">
        <v>101</v>
      </c>
      <c r="C56" s="148"/>
      <c r="D56" s="148"/>
      <c r="E56" s="148"/>
      <c r="F56" s="149"/>
      <c r="G56" s="150" t="s">
        <v>102</v>
      </c>
      <c r="H56" s="151"/>
      <c r="I56" s="152"/>
      <c r="J56" s="150" t="s">
        <v>103</v>
      </c>
      <c r="K56" s="151"/>
      <c r="L56" s="151"/>
      <c r="M56" s="152"/>
      <c r="N56" s="153" t="s">
        <v>104</v>
      </c>
      <c r="O56" s="154"/>
      <c r="P56" s="154"/>
      <c r="Q56" s="154"/>
      <c r="R56" s="155"/>
      <c r="S56" s="38" t="str">
        <f>BD56</f>
        <v>NJ Decal</v>
      </c>
      <c r="T56" s="168" t="s">
        <v>105</v>
      </c>
      <c r="U56" s="169"/>
      <c r="V56" s="169"/>
      <c r="W56" s="169"/>
      <c r="X56" s="169"/>
      <c r="Y56" s="169"/>
      <c r="Z56" s="169"/>
      <c r="AA56" s="169"/>
      <c r="AB56" s="169"/>
      <c r="AC56" s="169"/>
      <c r="AD56" s="169"/>
      <c r="AE56" s="170"/>
      <c r="AF56" s="150" t="s">
        <v>106</v>
      </c>
      <c r="AG56" s="151"/>
      <c r="AH56" s="151"/>
      <c r="AI56" s="151"/>
      <c r="AJ56" s="151"/>
      <c r="AK56" s="151"/>
      <c r="AL56" s="151"/>
      <c r="AM56" s="151"/>
      <c r="AN56" s="151"/>
      <c r="AO56" s="151"/>
      <c r="AP56" s="39"/>
      <c r="BD56" s="38" t="str">
        <f>IF(BE56&lt;&gt;"NJ","","NJ Decal")</f>
        <v>NJ Decal</v>
      </c>
      <c r="BE56" s="32" t="s">
        <v>1405</v>
      </c>
      <c r="BG56" t="str">
        <f t="shared" si="26"/>
        <v/>
      </c>
    </row>
    <row r="57" spans="1:65" s="34" customFormat="1" ht="3" customHeight="1" x14ac:dyDescent="0.25">
      <c r="B57" s="132" t="s">
        <v>1426</v>
      </c>
      <c r="C57" s="133"/>
      <c r="D57" s="133"/>
      <c r="E57" s="133"/>
      <c r="F57" s="134"/>
      <c r="G57" s="109" t="s">
        <v>1407</v>
      </c>
      <c r="H57" s="110"/>
      <c r="I57" s="111"/>
      <c r="J57" s="109" t="str">
        <f t="shared" ref="J57" si="27">BJ57</f>
        <v>Kitchen &amp; Bathroom</v>
      </c>
      <c r="K57" s="110"/>
      <c r="L57" s="110"/>
      <c r="M57" s="111"/>
      <c r="N57" s="119" t="str">
        <f t="shared" ref="N57" si="28">AR57</f>
        <v>Mice-T</v>
      </c>
      <c r="O57" s="120"/>
      <c r="P57" s="120"/>
      <c r="Q57" s="120"/>
      <c r="R57" s="121"/>
      <c r="S57" s="141" t="s">
        <v>1407</v>
      </c>
      <c r="T57" s="144"/>
      <c r="U57" s="145"/>
      <c r="V57" s="145"/>
      <c r="W57" s="145"/>
      <c r="X57" s="145"/>
      <c r="Y57" s="145"/>
      <c r="Z57" s="145"/>
      <c r="AA57" s="145"/>
      <c r="AB57" s="145"/>
      <c r="AC57" s="145"/>
      <c r="AD57" s="145"/>
      <c r="AE57" s="174"/>
      <c r="AF57" s="171"/>
      <c r="AG57" s="172"/>
      <c r="AH57" s="172"/>
      <c r="AI57" s="172"/>
      <c r="AJ57" s="172"/>
      <c r="AK57" s="172"/>
      <c r="AL57" s="172"/>
      <c r="AM57" s="172"/>
      <c r="AN57" s="172"/>
      <c r="AO57" s="172"/>
      <c r="AP57" s="173"/>
      <c r="AR57" s="159" t="str">
        <f>SUBSTITUTE($AY57,",",", ")</f>
        <v>Mice-T</v>
      </c>
      <c r="AS57" s="160"/>
      <c r="AT57" s="160"/>
      <c r="AU57" s="160"/>
      <c r="AV57" s="161"/>
      <c r="AW57"/>
      <c r="AX57"/>
      <c r="AY57" s="119" t="s">
        <v>1416</v>
      </c>
      <c r="AZ57" s="120"/>
      <c r="BA57" s="120"/>
      <c r="BB57" s="120"/>
      <c r="BC57" s="121"/>
      <c r="BF57" s="109" t="s">
        <v>1408</v>
      </c>
      <c r="BG57" s="110"/>
      <c r="BH57" s="110"/>
      <c r="BI57" s="111"/>
      <c r="BJ57" s="109" t="str">
        <f>SUBSTITUTE(BF57,",",", ")</f>
        <v>Kitchen &amp; Bathroom</v>
      </c>
      <c r="BK57" s="110"/>
      <c r="BL57" s="110"/>
      <c r="BM57" s="111"/>
    </row>
    <row r="58" spans="1:65" ht="30" customHeight="1" x14ac:dyDescent="0.25">
      <c r="B58" s="135"/>
      <c r="C58" s="136"/>
      <c r="D58" s="136"/>
      <c r="E58" s="136"/>
      <c r="F58" s="137"/>
      <c r="G58" s="112"/>
      <c r="H58" s="113"/>
      <c r="I58" s="114"/>
      <c r="J58" s="112"/>
      <c r="K58" s="113"/>
      <c r="L58" s="113"/>
      <c r="M58" s="114"/>
      <c r="N58" s="122"/>
      <c r="O58" s="123"/>
      <c r="P58" s="123"/>
      <c r="Q58" s="123"/>
      <c r="R58" s="124"/>
      <c r="S58" s="142"/>
      <c r="T58" s="144"/>
      <c r="U58" s="145"/>
      <c r="V58" s="145"/>
      <c r="W58" s="145"/>
      <c r="X58" s="145"/>
      <c r="Y58" s="145"/>
      <c r="Z58" s="145"/>
      <c r="AA58" s="145"/>
      <c r="AB58" s="145"/>
      <c r="AC58" s="145"/>
      <c r="AD58" s="145"/>
      <c r="AE58" s="146"/>
      <c r="AF58" s="40"/>
      <c r="AG58" s="128" t="s">
        <v>1404</v>
      </c>
      <c r="AH58" s="128"/>
      <c r="AI58" s="128"/>
      <c r="AJ58" s="128"/>
      <c r="AK58" s="128"/>
      <c r="AL58" s="128"/>
      <c r="AM58" s="128"/>
      <c r="AN58" s="128"/>
      <c r="AO58" s="128"/>
      <c r="AP58" s="41"/>
      <c r="AR58" s="162"/>
      <c r="AS58" s="163"/>
      <c r="AT58" s="163"/>
      <c r="AU58" s="163"/>
      <c r="AV58" s="164"/>
      <c r="AY58" s="122"/>
      <c r="AZ58" s="123"/>
      <c r="BA58" s="123"/>
      <c r="BB58" s="123"/>
      <c r="BC58" s="124"/>
      <c r="BF58" s="112"/>
      <c r="BG58" s="113"/>
      <c r="BH58" s="113"/>
      <c r="BI58" s="114"/>
      <c r="BJ58" s="112"/>
      <c r="BK58" s="113"/>
      <c r="BL58" s="113"/>
      <c r="BM58" s="114"/>
    </row>
    <row r="59" spans="1:65" ht="3" customHeight="1" x14ac:dyDescent="0.25">
      <c r="B59" s="138"/>
      <c r="C59" s="139"/>
      <c r="D59" s="139"/>
      <c r="E59" s="139"/>
      <c r="F59" s="140"/>
      <c r="G59" s="115"/>
      <c r="H59" s="116"/>
      <c r="I59" s="117"/>
      <c r="J59" s="115"/>
      <c r="K59" s="116"/>
      <c r="L59" s="116"/>
      <c r="M59" s="117"/>
      <c r="N59" s="125"/>
      <c r="O59" s="126"/>
      <c r="P59" s="126"/>
      <c r="Q59" s="126"/>
      <c r="R59" s="127"/>
      <c r="S59" s="143"/>
      <c r="T59" s="144"/>
      <c r="U59" s="145"/>
      <c r="V59" s="145"/>
      <c r="W59" s="145"/>
      <c r="X59" s="145"/>
      <c r="Y59" s="145"/>
      <c r="Z59" s="145"/>
      <c r="AA59" s="145"/>
      <c r="AB59" s="145"/>
      <c r="AC59" s="145"/>
      <c r="AD59" s="145"/>
      <c r="AE59" s="146"/>
      <c r="AF59" s="129"/>
      <c r="AG59" s="130"/>
      <c r="AH59" s="130"/>
      <c r="AI59" s="130"/>
      <c r="AJ59" s="130"/>
      <c r="AK59" s="130"/>
      <c r="AL59" s="130"/>
      <c r="AM59" s="130"/>
      <c r="AN59" s="130"/>
      <c r="AO59" s="130"/>
      <c r="AP59" s="131"/>
      <c r="AR59" s="165"/>
      <c r="AS59" s="166"/>
      <c r="AT59" s="166"/>
      <c r="AU59" s="166"/>
      <c r="AV59" s="167"/>
      <c r="AW59" s="34"/>
      <c r="AX59" s="34"/>
      <c r="AY59" s="125"/>
      <c r="AZ59" s="126"/>
      <c r="BA59" s="126"/>
      <c r="BB59" s="126"/>
      <c r="BC59" s="127"/>
      <c r="BF59" s="115"/>
      <c r="BG59" s="116"/>
      <c r="BH59" s="116"/>
      <c r="BI59" s="117"/>
      <c r="BJ59" s="115"/>
      <c r="BK59" s="116"/>
      <c r="BL59" s="116"/>
      <c r="BM59" s="117"/>
    </row>
    <row r="60" spans="1:65" s="34" customFormat="1" ht="3" customHeight="1" x14ac:dyDescent="0.25">
      <c r="B60" s="132" t="s">
        <v>1427</v>
      </c>
      <c r="C60" s="133"/>
      <c r="D60" s="133"/>
      <c r="E60" s="133"/>
      <c r="F60" s="134"/>
      <c r="G60" s="109" t="s">
        <v>1407</v>
      </c>
      <c r="H60" s="110"/>
      <c r="I60" s="111"/>
      <c r="J60" s="109" t="str">
        <f t="shared" ref="J60" si="29">BJ60</f>
        <v>Kitchen &amp; Bathroom</v>
      </c>
      <c r="K60" s="110"/>
      <c r="L60" s="110"/>
      <c r="M60" s="111"/>
      <c r="N60" s="119" t="str">
        <f t="shared" ref="N60" si="30">AR60</f>
        <v/>
      </c>
      <c r="O60" s="120"/>
      <c r="P60" s="120"/>
      <c r="Q60" s="120"/>
      <c r="R60" s="121"/>
      <c r="S60" s="141" t="s">
        <v>1407</v>
      </c>
      <c r="T60" s="144"/>
      <c r="U60" s="145"/>
      <c r="V60" s="145"/>
      <c r="W60" s="145"/>
      <c r="X60" s="145"/>
      <c r="Y60" s="145"/>
      <c r="Z60" s="145"/>
      <c r="AA60" s="145"/>
      <c r="AB60" s="145"/>
      <c r="AC60" s="145"/>
      <c r="AD60" s="145"/>
      <c r="AE60" s="146"/>
      <c r="AF60" s="156"/>
      <c r="AG60" s="157"/>
      <c r="AH60" s="157"/>
      <c r="AI60" s="157"/>
      <c r="AJ60" s="157"/>
      <c r="AK60" s="157"/>
      <c r="AL60" s="157"/>
      <c r="AM60" s="157"/>
      <c r="AN60" s="157"/>
      <c r="AO60" s="157"/>
      <c r="AP60" s="158"/>
      <c r="AR60" s="159" t="str">
        <f>SUBSTITUTE($AY60,",",", ")</f>
        <v/>
      </c>
      <c r="AS60" s="160"/>
      <c r="AT60" s="160"/>
      <c r="AU60" s="160"/>
      <c r="AV60" s="161"/>
      <c r="AW60"/>
      <c r="AX60"/>
      <c r="AY60" s="119"/>
      <c r="AZ60" s="120"/>
      <c r="BA60" s="120"/>
      <c r="BB60" s="120"/>
      <c r="BC60" s="121"/>
      <c r="BF60" s="109" t="s">
        <v>1408</v>
      </c>
      <c r="BG60" s="110"/>
      <c r="BH60" s="110"/>
      <c r="BI60" s="111"/>
      <c r="BJ60" s="109" t="str">
        <f>SUBSTITUTE(BF60,",",", ")</f>
        <v>Kitchen &amp; Bathroom</v>
      </c>
      <c r="BK60" s="110"/>
      <c r="BL60" s="110"/>
      <c r="BM60" s="111"/>
    </row>
    <row r="61" spans="1:65" ht="30" customHeight="1" x14ac:dyDescent="0.25">
      <c r="B61" s="135"/>
      <c r="C61" s="136"/>
      <c r="D61" s="136"/>
      <c r="E61" s="136"/>
      <c r="F61" s="137"/>
      <c r="G61" s="112"/>
      <c r="H61" s="113"/>
      <c r="I61" s="114"/>
      <c r="J61" s="112"/>
      <c r="K61" s="113"/>
      <c r="L61" s="113"/>
      <c r="M61" s="114"/>
      <c r="N61" s="122"/>
      <c r="O61" s="123"/>
      <c r="P61" s="123"/>
      <c r="Q61" s="123"/>
      <c r="R61" s="124"/>
      <c r="S61" s="142"/>
      <c r="T61" s="144"/>
      <c r="U61" s="145"/>
      <c r="V61" s="145"/>
      <c r="W61" s="145"/>
      <c r="X61" s="145"/>
      <c r="Y61" s="145"/>
      <c r="Z61" s="145"/>
      <c r="AA61" s="145"/>
      <c r="AB61" s="145"/>
      <c r="AC61" s="145"/>
      <c r="AD61" s="145"/>
      <c r="AE61" s="146"/>
      <c r="AF61" s="40"/>
      <c r="AG61" s="128" t="s">
        <v>1404</v>
      </c>
      <c r="AH61" s="128"/>
      <c r="AI61" s="128"/>
      <c r="AJ61" s="128"/>
      <c r="AK61" s="128"/>
      <c r="AL61" s="128"/>
      <c r="AM61" s="128"/>
      <c r="AN61" s="128"/>
      <c r="AO61" s="128"/>
      <c r="AP61" s="41"/>
      <c r="AR61" s="162"/>
      <c r="AS61" s="163"/>
      <c r="AT61" s="163"/>
      <c r="AU61" s="163"/>
      <c r="AV61" s="164"/>
      <c r="AY61" s="122"/>
      <c r="AZ61" s="123"/>
      <c r="BA61" s="123"/>
      <c r="BB61" s="123"/>
      <c r="BC61" s="124"/>
      <c r="BF61" s="112"/>
      <c r="BG61" s="113"/>
      <c r="BH61" s="113"/>
      <c r="BI61" s="114"/>
      <c r="BJ61" s="112"/>
      <c r="BK61" s="113"/>
      <c r="BL61" s="113"/>
      <c r="BM61" s="114"/>
    </row>
    <row r="62" spans="1:65" ht="3" customHeight="1" x14ac:dyDescent="0.25">
      <c r="B62" s="138"/>
      <c r="C62" s="139"/>
      <c r="D62" s="139"/>
      <c r="E62" s="139"/>
      <c r="F62" s="140"/>
      <c r="G62" s="115"/>
      <c r="H62" s="116"/>
      <c r="I62" s="117"/>
      <c r="J62" s="115"/>
      <c r="K62" s="116"/>
      <c r="L62" s="116"/>
      <c r="M62" s="117"/>
      <c r="N62" s="125"/>
      <c r="O62" s="126"/>
      <c r="P62" s="126"/>
      <c r="Q62" s="126"/>
      <c r="R62" s="127"/>
      <c r="S62" s="143"/>
      <c r="T62" s="144"/>
      <c r="U62" s="145"/>
      <c r="V62" s="145"/>
      <c r="W62" s="145"/>
      <c r="X62" s="145"/>
      <c r="Y62" s="145"/>
      <c r="Z62" s="145"/>
      <c r="AA62" s="145"/>
      <c r="AB62" s="145"/>
      <c r="AC62" s="145"/>
      <c r="AD62" s="145"/>
      <c r="AE62" s="146"/>
      <c r="AF62" s="129"/>
      <c r="AG62" s="130"/>
      <c r="AH62" s="130"/>
      <c r="AI62" s="130"/>
      <c r="AJ62" s="130"/>
      <c r="AK62" s="130"/>
      <c r="AL62" s="130"/>
      <c r="AM62" s="130"/>
      <c r="AN62" s="130"/>
      <c r="AO62" s="130"/>
      <c r="AP62" s="131"/>
      <c r="AR62" s="165"/>
      <c r="AS62" s="166"/>
      <c r="AT62" s="166"/>
      <c r="AU62" s="166"/>
      <c r="AV62" s="167"/>
      <c r="AW62" s="34"/>
      <c r="AX62" s="34"/>
      <c r="AY62" s="125"/>
      <c r="AZ62" s="126"/>
      <c r="BA62" s="126"/>
      <c r="BB62" s="126"/>
      <c r="BC62" s="127"/>
      <c r="BF62" s="115"/>
      <c r="BG62" s="116"/>
      <c r="BH62" s="116"/>
      <c r="BI62" s="117"/>
      <c r="BJ62" s="115"/>
      <c r="BK62" s="116"/>
      <c r="BL62" s="116"/>
      <c r="BM62" s="117"/>
    </row>
    <row r="63" spans="1:65" s="34" customFormat="1" ht="3" customHeight="1" x14ac:dyDescent="0.25">
      <c r="B63" s="132" t="s">
        <v>1428</v>
      </c>
      <c r="C63" s="133"/>
      <c r="D63" s="133"/>
      <c r="E63" s="133"/>
      <c r="F63" s="134"/>
      <c r="G63" s="109" t="s">
        <v>1411</v>
      </c>
      <c r="H63" s="110"/>
      <c r="I63" s="111"/>
      <c r="J63" s="109" t="str">
        <f t="shared" ref="J63" si="31">BJ63</f>
        <v>Kitchen &amp; Bathroom</v>
      </c>
      <c r="K63" s="110"/>
      <c r="L63" s="110"/>
      <c r="M63" s="111"/>
      <c r="N63" s="119" t="str">
        <f t="shared" ref="N63" si="32">AR63</f>
        <v/>
      </c>
      <c r="O63" s="120"/>
      <c r="P63" s="120"/>
      <c r="Q63" s="120"/>
      <c r="R63" s="121"/>
      <c r="S63" s="141" t="s">
        <v>1407</v>
      </c>
      <c r="T63" s="144"/>
      <c r="U63" s="145"/>
      <c r="V63" s="145"/>
      <c r="W63" s="145"/>
      <c r="X63" s="145"/>
      <c r="Y63" s="145"/>
      <c r="Z63" s="145"/>
      <c r="AA63" s="145"/>
      <c r="AB63" s="145"/>
      <c r="AC63" s="145"/>
      <c r="AD63" s="145"/>
      <c r="AE63" s="146"/>
      <c r="AF63" s="156"/>
      <c r="AG63" s="157"/>
      <c r="AH63" s="157"/>
      <c r="AI63" s="157"/>
      <c r="AJ63" s="157"/>
      <c r="AK63" s="157"/>
      <c r="AL63" s="157"/>
      <c r="AM63" s="157"/>
      <c r="AN63" s="157"/>
      <c r="AO63" s="157"/>
      <c r="AP63" s="158"/>
      <c r="AR63" s="159" t="str">
        <f>SUBSTITUTE($AY63,",",", ")</f>
        <v/>
      </c>
      <c r="AS63" s="160"/>
      <c r="AT63" s="160"/>
      <c r="AU63" s="160"/>
      <c r="AV63" s="161"/>
      <c r="AW63"/>
      <c r="AX63"/>
      <c r="AY63" s="119"/>
      <c r="AZ63" s="120"/>
      <c r="BA63" s="120"/>
      <c r="BB63" s="120"/>
      <c r="BC63" s="121"/>
      <c r="BF63" s="109" t="s">
        <v>1408</v>
      </c>
      <c r="BG63" s="110"/>
      <c r="BH63" s="110"/>
      <c r="BI63" s="111"/>
      <c r="BJ63" s="109" t="str">
        <f>SUBSTITUTE(BF63,",",", ")</f>
        <v>Kitchen &amp; Bathroom</v>
      </c>
      <c r="BK63" s="110"/>
      <c r="BL63" s="110"/>
      <c r="BM63" s="111"/>
    </row>
    <row r="64" spans="1:65" ht="30" customHeight="1" x14ac:dyDescent="0.25">
      <c r="B64" s="135"/>
      <c r="C64" s="136"/>
      <c r="D64" s="136"/>
      <c r="E64" s="136"/>
      <c r="F64" s="137"/>
      <c r="G64" s="112"/>
      <c r="H64" s="113"/>
      <c r="I64" s="114"/>
      <c r="J64" s="112"/>
      <c r="K64" s="113"/>
      <c r="L64" s="113"/>
      <c r="M64" s="114"/>
      <c r="N64" s="122"/>
      <c r="O64" s="123"/>
      <c r="P64" s="123"/>
      <c r="Q64" s="123"/>
      <c r="R64" s="124"/>
      <c r="S64" s="142"/>
      <c r="T64" s="144"/>
      <c r="U64" s="145"/>
      <c r="V64" s="145"/>
      <c r="W64" s="145"/>
      <c r="X64" s="145"/>
      <c r="Y64" s="145"/>
      <c r="Z64" s="145"/>
      <c r="AA64" s="145"/>
      <c r="AB64" s="145"/>
      <c r="AC64" s="145"/>
      <c r="AD64" s="145"/>
      <c r="AE64" s="146"/>
      <c r="AF64" s="40"/>
      <c r="AG64" s="128" t="s">
        <v>1404</v>
      </c>
      <c r="AH64" s="128"/>
      <c r="AI64" s="128"/>
      <c r="AJ64" s="128"/>
      <c r="AK64" s="128"/>
      <c r="AL64" s="128"/>
      <c r="AM64" s="128"/>
      <c r="AN64" s="128"/>
      <c r="AO64" s="128"/>
      <c r="AP64" s="41"/>
      <c r="AR64" s="162"/>
      <c r="AS64" s="163"/>
      <c r="AT64" s="163"/>
      <c r="AU64" s="163"/>
      <c r="AV64" s="164"/>
      <c r="AY64" s="122"/>
      <c r="AZ64" s="123"/>
      <c r="BA64" s="123"/>
      <c r="BB64" s="123"/>
      <c r="BC64" s="124"/>
      <c r="BF64" s="112"/>
      <c r="BG64" s="113"/>
      <c r="BH64" s="113"/>
      <c r="BI64" s="114"/>
      <c r="BJ64" s="112"/>
      <c r="BK64" s="113"/>
      <c r="BL64" s="113"/>
      <c r="BM64" s="114"/>
    </row>
    <row r="65" spans="2:65" ht="3" customHeight="1" x14ac:dyDescent="0.25">
      <c r="B65" s="138"/>
      <c r="C65" s="139"/>
      <c r="D65" s="139"/>
      <c r="E65" s="139"/>
      <c r="F65" s="140"/>
      <c r="G65" s="115"/>
      <c r="H65" s="116"/>
      <c r="I65" s="117"/>
      <c r="J65" s="115"/>
      <c r="K65" s="116"/>
      <c r="L65" s="116"/>
      <c r="M65" s="117"/>
      <c r="N65" s="125"/>
      <c r="O65" s="126"/>
      <c r="P65" s="126"/>
      <c r="Q65" s="126"/>
      <c r="R65" s="127"/>
      <c r="S65" s="143"/>
      <c r="T65" s="144"/>
      <c r="U65" s="145"/>
      <c r="V65" s="145"/>
      <c r="W65" s="145"/>
      <c r="X65" s="145"/>
      <c r="Y65" s="145"/>
      <c r="Z65" s="145"/>
      <c r="AA65" s="145"/>
      <c r="AB65" s="145"/>
      <c r="AC65" s="145"/>
      <c r="AD65" s="145"/>
      <c r="AE65" s="146"/>
      <c r="AF65" s="129"/>
      <c r="AG65" s="130"/>
      <c r="AH65" s="130"/>
      <c r="AI65" s="130"/>
      <c r="AJ65" s="130"/>
      <c r="AK65" s="130"/>
      <c r="AL65" s="130"/>
      <c r="AM65" s="130"/>
      <c r="AN65" s="130"/>
      <c r="AO65" s="130"/>
      <c r="AP65" s="131"/>
      <c r="AR65" s="165"/>
      <c r="AS65" s="166"/>
      <c r="AT65" s="166"/>
      <c r="AU65" s="166"/>
      <c r="AV65" s="167"/>
      <c r="AW65" s="34"/>
      <c r="AX65" s="34"/>
      <c r="AY65" s="125"/>
      <c r="AZ65" s="126"/>
      <c r="BA65" s="126"/>
      <c r="BB65" s="126"/>
      <c r="BC65" s="127"/>
      <c r="BF65" s="115"/>
      <c r="BG65" s="116"/>
      <c r="BH65" s="116"/>
      <c r="BI65" s="117"/>
      <c r="BJ65" s="115"/>
      <c r="BK65" s="116"/>
      <c r="BL65" s="116"/>
      <c r="BM65" s="117"/>
    </row>
    <row r="66" spans="2:65" s="34" customFormat="1" ht="3" customHeight="1" x14ac:dyDescent="0.25">
      <c r="B66" s="132" t="s">
        <v>1429</v>
      </c>
      <c r="C66" s="133"/>
      <c r="D66" s="133"/>
      <c r="E66" s="133"/>
      <c r="F66" s="134"/>
      <c r="G66" s="109" t="s">
        <v>1407</v>
      </c>
      <c r="H66" s="110"/>
      <c r="I66" s="111"/>
      <c r="J66" s="109" t="str">
        <f t="shared" ref="J66" si="33">BJ66</f>
        <v>Kitchen &amp; Bathroom</v>
      </c>
      <c r="K66" s="110"/>
      <c r="L66" s="110"/>
      <c r="M66" s="111"/>
      <c r="N66" s="119" t="str">
        <f t="shared" ref="N66" si="34">AR66</f>
        <v/>
      </c>
      <c r="O66" s="120"/>
      <c r="P66" s="120"/>
      <c r="Q66" s="120"/>
      <c r="R66" s="121"/>
      <c r="S66" s="141" t="s">
        <v>1407</v>
      </c>
      <c r="T66" s="144"/>
      <c r="U66" s="145"/>
      <c r="V66" s="145"/>
      <c r="W66" s="145"/>
      <c r="X66" s="145"/>
      <c r="Y66" s="145"/>
      <c r="Z66" s="145"/>
      <c r="AA66" s="145"/>
      <c r="AB66" s="145"/>
      <c r="AC66" s="145"/>
      <c r="AD66" s="145"/>
      <c r="AE66" s="146"/>
      <c r="AF66" s="156"/>
      <c r="AG66" s="157"/>
      <c r="AH66" s="157"/>
      <c r="AI66" s="157"/>
      <c r="AJ66" s="157"/>
      <c r="AK66" s="157"/>
      <c r="AL66" s="157"/>
      <c r="AM66" s="157"/>
      <c r="AN66" s="157"/>
      <c r="AO66" s="157"/>
      <c r="AP66" s="158"/>
      <c r="AR66" s="159" t="str">
        <f>SUBSTITUTE($AY66,",",", ")</f>
        <v/>
      </c>
      <c r="AS66" s="160"/>
      <c r="AT66" s="160"/>
      <c r="AU66" s="160"/>
      <c r="AV66" s="161"/>
      <c r="AW66"/>
      <c r="AX66"/>
      <c r="AY66" s="119"/>
      <c r="AZ66" s="120"/>
      <c r="BA66" s="120"/>
      <c r="BB66" s="120"/>
      <c r="BC66" s="121"/>
      <c r="BF66" s="109" t="s">
        <v>1408</v>
      </c>
      <c r="BG66" s="110"/>
      <c r="BH66" s="110"/>
      <c r="BI66" s="111"/>
      <c r="BJ66" s="109" t="str">
        <f>SUBSTITUTE(BF66,",",", ")</f>
        <v>Kitchen &amp; Bathroom</v>
      </c>
      <c r="BK66" s="110"/>
      <c r="BL66" s="110"/>
      <c r="BM66" s="111"/>
    </row>
    <row r="67" spans="2:65" ht="30" customHeight="1" x14ac:dyDescent="0.25">
      <c r="B67" s="135"/>
      <c r="C67" s="136"/>
      <c r="D67" s="136"/>
      <c r="E67" s="136"/>
      <c r="F67" s="137"/>
      <c r="G67" s="112"/>
      <c r="H67" s="113"/>
      <c r="I67" s="114"/>
      <c r="J67" s="112"/>
      <c r="K67" s="113"/>
      <c r="L67" s="113"/>
      <c r="M67" s="114"/>
      <c r="N67" s="122"/>
      <c r="O67" s="123"/>
      <c r="P67" s="123"/>
      <c r="Q67" s="123"/>
      <c r="R67" s="124"/>
      <c r="S67" s="142"/>
      <c r="T67" s="144"/>
      <c r="U67" s="145"/>
      <c r="V67" s="145"/>
      <c r="W67" s="145"/>
      <c r="X67" s="145"/>
      <c r="Y67" s="145"/>
      <c r="Z67" s="145"/>
      <c r="AA67" s="145"/>
      <c r="AB67" s="145"/>
      <c r="AC67" s="145"/>
      <c r="AD67" s="145"/>
      <c r="AE67" s="146"/>
      <c r="AF67" s="40"/>
      <c r="AG67" s="128" t="s">
        <v>1404</v>
      </c>
      <c r="AH67" s="128"/>
      <c r="AI67" s="128"/>
      <c r="AJ67" s="128"/>
      <c r="AK67" s="128"/>
      <c r="AL67" s="128"/>
      <c r="AM67" s="128"/>
      <c r="AN67" s="128"/>
      <c r="AO67" s="128"/>
      <c r="AP67" s="41"/>
      <c r="AR67" s="162"/>
      <c r="AS67" s="163"/>
      <c r="AT67" s="163"/>
      <c r="AU67" s="163"/>
      <c r="AV67" s="164"/>
      <c r="AY67" s="122"/>
      <c r="AZ67" s="123"/>
      <c r="BA67" s="123"/>
      <c r="BB67" s="123"/>
      <c r="BC67" s="124"/>
      <c r="BF67" s="112"/>
      <c r="BG67" s="113"/>
      <c r="BH67" s="113"/>
      <c r="BI67" s="114"/>
      <c r="BJ67" s="112"/>
      <c r="BK67" s="113"/>
      <c r="BL67" s="113"/>
      <c r="BM67" s="114"/>
    </row>
    <row r="68" spans="2:65" ht="3" customHeight="1" x14ac:dyDescent="0.25">
      <c r="B68" s="138"/>
      <c r="C68" s="139"/>
      <c r="D68" s="139"/>
      <c r="E68" s="139"/>
      <c r="F68" s="140"/>
      <c r="G68" s="115"/>
      <c r="H68" s="116"/>
      <c r="I68" s="117"/>
      <c r="J68" s="115"/>
      <c r="K68" s="116"/>
      <c r="L68" s="116"/>
      <c r="M68" s="117"/>
      <c r="N68" s="125"/>
      <c r="O68" s="126"/>
      <c r="P68" s="126"/>
      <c r="Q68" s="126"/>
      <c r="R68" s="127"/>
      <c r="S68" s="143"/>
      <c r="T68" s="144"/>
      <c r="U68" s="145"/>
      <c r="V68" s="145"/>
      <c r="W68" s="145"/>
      <c r="X68" s="145"/>
      <c r="Y68" s="145"/>
      <c r="Z68" s="145"/>
      <c r="AA68" s="145"/>
      <c r="AB68" s="145"/>
      <c r="AC68" s="145"/>
      <c r="AD68" s="145"/>
      <c r="AE68" s="146"/>
      <c r="AF68" s="129"/>
      <c r="AG68" s="130"/>
      <c r="AH68" s="130"/>
      <c r="AI68" s="130"/>
      <c r="AJ68" s="130"/>
      <c r="AK68" s="130"/>
      <c r="AL68" s="130"/>
      <c r="AM68" s="130"/>
      <c r="AN68" s="130"/>
      <c r="AO68" s="130"/>
      <c r="AP68" s="131"/>
      <c r="AR68" s="165"/>
      <c r="AS68" s="166"/>
      <c r="AT68" s="166"/>
      <c r="AU68" s="166"/>
      <c r="AV68" s="167"/>
      <c r="AW68" s="34"/>
      <c r="AX68" s="34"/>
      <c r="AY68" s="125"/>
      <c r="AZ68" s="126"/>
      <c r="BA68" s="126"/>
      <c r="BB68" s="126"/>
      <c r="BC68" s="127"/>
      <c r="BF68" s="115"/>
      <c r="BG68" s="116"/>
      <c r="BH68" s="116"/>
      <c r="BI68" s="117"/>
      <c r="BJ68" s="115"/>
      <c r="BK68" s="116"/>
      <c r="BL68" s="116"/>
      <c r="BM68" s="117"/>
    </row>
    <row r="69" spans="2:65" s="34" customFormat="1" ht="3" customHeight="1" x14ac:dyDescent="0.25">
      <c r="B69" s="132" t="s">
        <v>1430</v>
      </c>
      <c r="C69" s="133"/>
      <c r="D69" s="133"/>
      <c r="E69" s="133"/>
      <c r="F69" s="134"/>
      <c r="G69" s="109" t="s">
        <v>1418</v>
      </c>
      <c r="H69" s="110"/>
      <c r="I69" s="111"/>
      <c r="J69" s="109" t="str">
        <f t="shared" ref="J69" si="35">BJ69</f>
        <v>Kitchen &amp; Bathroom</v>
      </c>
      <c r="K69" s="110"/>
      <c r="L69" s="110"/>
      <c r="M69" s="111"/>
      <c r="N69" s="119" t="str">
        <f t="shared" ref="N69" si="36">AR69</f>
        <v/>
      </c>
      <c r="O69" s="120"/>
      <c r="P69" s="120"/>
      <c r="Q69" s="120"/>
      <c r="R69" s="121"/>
      <c r="S69" s="141" t="s">
        <v>1407</v>
      </c>
      <c r="T69" s="144" t="s">
        <v>1419</v>
      </c>
      <c r="U69" s="145"/>
      <c r="V69" s="145"/>
      <c r="W69" s="145"/>
      <c r="X69" s="145"/>
      <c r="Y69" s="145"/>
      <c r="Z69" s="145"/>
      <c r="AA69" s="145"/>
      <c r="AB69" s="145"/>
      <c r="AC69" s="145"/>
      <c r="AD69" s="145"/>
      <c r="AE69" s="146"/>
      <c r="AF69" s="156"/>
      <c r="AG69" s="157"/>
      <c r="AH69" s="157"/>
      <c r="AI69" s="157"/>
      <c r="AJ69" s="157"/>
      <c r="AK69" s="157"/>
      <c r="AL69" s="157"/>
      <c r="AM69" s="157"/>
      <c r="AN69" s="157"/>
      <c r="AO69" s="157"/>
      <c r="AP69" s="158"/>
      <c r="AR69" s="159" t="str">
        <f>SUBSTITUTE($AY69,",",", ")</f>
        <v/>
      </c>
      <c r="AS69" s="160"/>
      <c r="AT69" s="160"/>
      <c r="AU69" s="160"/>
      <c r="AV69" s="161"/>
      <c r="AW69"/>
      <c r="AX69"/>
      <c r="AY69" s="119"/>
      <c r="AZ69" s="120"/>
      <c r="BA69" s="120"/>
      <c r="BB69" s="120"/>
      <c r="BC69" s="121"/>
      <c r="BF69" s="109" t="s">
        <v>1408</v>
      </c>
      <c r="BG69" s="110"/>
      <c r="BH69" s="110"/>
      <c r="BI69" s="111"/>
      <c r="BJ69" s="109" t="str">
        <f>SUBSTITUTE(BF69,",",", ")</f>
        <v>Kitchen &amp; Bathroom</v>
      </c>
      <c r="BK69" s="110"/>
      <c r="BL69" s="110"/>
      <c r="BM69" s="111"/>
    </row>
    <row r="70" spans="2:65" ht="30" customHeight="1" x14ac:dyDescent="0.25">
      <c r="B70" s="135"/>
      <c r="C70" s="136"/>
      <c r="D70" s="136"/>
      <c r="E70" s="136"/>
      <c r="F70" s="137"/>
      <c r="G70" s="112"/>
      <c r="H70" s="113"/>
      <c r="I70" s="114"/>
      <c r="J70" s="112"/>
      <c r="K70" s="113"/>
      <c r="L70" s="113"/>
      <c r="M70" s="114"/>
      <c r="N70" s="122"/>
      <c r="O70" s="123"/>
      <c r="P70" s="123"/>
      <c r="Q70" s="123"/>
      <c r="R70" s="124"/>
      <c r="S70" s="142"/>
      <c r="T70" s="144"/>
      <c r="U70" s="145"/>
      <c r="V70" s="145"/>
      <c r="W70" s="145"/>
      <c r="X70" s="145"/>
      <c r="Y70" s="145"/>
      <c r="Z70" s="145"/>
      <c r="AA70" s="145"/>
      <c r="AB70" s="145"/>
      <c r="AC70" s="145"/>
      <c r="AD70" s="145"/>
      <c r="AE70" s="146"/>
      <c r="AF70" s="40"/>
      <c r="AG70" s="128" t="s">
        <v>1404</v>
      </c>
      <c r="AH70" s="128"/>
      <c r="AI70" s="128"/>
      <c r="AJ70" s="128"/>
      <c r="AK70" s="128"/>
      <c r="AL70" s="128"/>
      <c r="AM70" s="128"/>
      <c r="AN70" s="128"/>
      <c r="AO70" s="128"/>
      <c r="AP70" s="41"/>
      <c r="AR70" s="162"/>
      <c r="AS70" s="163"/>
      <c r="AT70" s="163"/>
      <c r="AU70" s="163"/>
      <c r="AV70" s="164"/>
      <c r="AY70" s="122"/>
      <c r="AZ70" s="123"/>
      <c r="BA70" s="123"/>
      <c r="BB70" s="123"/>
      <c r="BC70" s="124"/>
      <c r="BF70" s="112"/>
      <c r="BG70" s="113"/>
      <c r="BH70" s="113"/>
      <c r="BI70" s="114"/>
      <c r="BJ70" s="112"/>
      <c r="BK70" s="113"/>
      <c r="BL70" s="113"/>
      <c r="BM70" s="114"/>
    </row>
    <row r="71" spans="2:65" ht="3" customHeight="1" x14ac:dyDescent="0.25">
      <c r="B71" s="138"/>
      <c r="C71" s="139"/>
      <c r="D71" s="139"/>
      <c r="E71" s="139"/>
      <c r="F71" s="140"/>
      <c r="G71" s="115"/>
      <c r="H71" s="116"/>
      <c r="I71" s="117"/>
      <c r="J71" s="115"/>
      <c r="K71" s="116"/>
      <c r="L71" s="116"/>
      <c r="M71" s="117"/>
      <c r="N71" s="125"/>
      <c r="O71" s="126"/>
      <c r="P71" s="126"/>
      <c r="Q71" s="126"/>
      <c r="R71" s="127"/>
      <c r="S71" s="143"/>
      <c r="T71" s="144"/>
      <c r="U71" s="145"/>
      <c r="V71" s="145"/>
      <c r="W71" s="145"/>
      <c r="X71" s="145"/>
      <c r="Y71" s="145"/>
      <c r="Z71" s="145"/>
      <c r="AA71" s="145"/>
      <c r="AB71" s="145"/>
      <c r="AC71" s="145"/>
      <c r="AD71" s="145"/>
      <c r="AE71" s="146"/>
      <c r="AF71" s="129"/>
      <c r="AG71" s="130"/>
      <c r="AH71" s="130"/>
      <c r="AI71" s="130"/>
      <c r="AJ71" s="130"/>
      <c r="AK71" s="130"/>
      <c r="AL71" s="130"/>
      <c r="AM71" s="130"/>
      <c r="AN71" s="130"/>
      <c r="AO71" s="130"/>
      <c r="AP71" s="131"/>
      <c r="AR71" s="165"/>
      <c r="AS71" s="166"/>
      <c r="AT71" s="166"/>
      <c r="AU71" s="166"/>
      <c r="AV71" s="167"/>
      <c r="AW71" s="34"/>
      <c r="AX71" s="34"/>
      <c r="AY71" s="125"/>
      <c r="AZ71" s="126"/>
      <c r="BA71" s="126"/>
      <c r="BB71" s="126"/>
      <c r="BC71" s="127"/>
      <c r="BF71" s="115"/>
      <c r="BG71" s="116"/>
      <c r="BH71" s="116"/>
      <c r="BI71" s="117"/>
      <c r="BJ71" s="115"/>
      <c r="BK71" s="116"/>
      <c r="BL71" s="116"/>
      <c r="BM71" s="117"/>
    </row>
    <row r="72" spans="2:65" s="34" customFormat="1" ht="3" customHeight="1" x14ac:dyDescent="0.25">
      <c r="B72" s="132" t="s">
        <v>1431</v>
      </c>
      <c r="C72" s="133"/>
      <c r="D72" s="133"/>
      <c r="E72" s="133"/>
      <c r="F72" s="134"/>
      <c r="G72" s="109" t="s">
        <v>1418</v>
      </c>
      <c r="H72" s="110"/>
      <c r="I72" s="111"/>
      <c r="J72" s="109" t="str">
        <f t="shared" ref="J72" si="37">BJ72</f>
        <v>Kitchen &amp; Bathroom</v>
      </c>
      <c r="K72" s="110"/>
      <c r="L72" s="110"/>
      <c r="M72" s="111"/>
      <c r="N72" s="119" t="str">
        <f t="shared" ref="N72" si="38">AR72</f>
        <v/>
      </c>
      <c r="O72" s="120"/>
      <c r="P72" s="120"/>
      <c r="Q72" s="120"/>
      <c r="R72" s="121"/>
      <c r="S72" s="141" t="s">
        <v>1407</v>
      </c>
      <c r="T72" s="144" t="s">
        <v>1419</v>
      </c>
      <c r="U72" s="145"/>
      <c r="V72" s="145"/>
      <c r="W72" s="145"/>
      <c r="X72" s="145"/>
      <c r="Y72" s="145"/>
      <c r="Z72" s="145"/>
      <c r="AA72" s="145"/>
      <c r="AB72" s="145"/>
      <c r="AC72" s="145"/>
      <c r="AD72" s="145"/>
      <c r="AE72" s="146"/>
      <c r="AF72" s="156"/>
      <c r="AG72" s="157"/>
      <c r="AH72" s="157"/>
      <c r="AI72" s="157"/>
      <c r="AJ72" s="157"/>
      <c r="AK72" s="157"/>
      <c r="AL72" s="157"/>
      <c r="AM72" s="157"/>
      <c r="AN72" s="157"/>
      <c r="AO72" s="157"/>
      <c r="AP72" s="158"/>
      <c r="AR72" s="159" t="str">
        <f>SUBSTITUTE($AY72,",",", ")</f>
        <v/>
      </c>
      <c r="AS72" s="160"/>
      <c r="AT72" s="160"/>
      <c r="AU72" s="160"/>
      <c r="AV72" s="161"/>
      <c r="AW72"/>
      <c r="AX72"/>
      <c r="AY72" s="119"/>
      <c r="AZ72" s="120"/>
      <c r="BA72" s="120"/>
      <c r="BB72" s="120"/>
      <c r="BC72" s="121"/>
      <c r="BF72" s="109" t="s">
        <v>1408</v>
      </c>
      <c r="BG72" s="110"/>
      <c r="BH72" s="110"/>
      <c r="BI72" s="111"/>
      <c r="BJ72" s="109" t="str">
        <f>SUBSTITUTE(BF72,",",", ")</f>
        <v>Kitchen &amp; Bathroom</v>
      </c>
      <c r="BK72" s="110"/>
      <c r="BL72" s="110"/>
      <c r="BM72" s="111"/>
    </row>
    <row r="73" spans="2:65" ht="30" customHeight="1" x14ac:dyDescent="0.25">
      <c r="B73" s="135"/>
      <c r="C73" s="136"/>
      <c r="D73" s="136"/>
      <c r="E73" s="136"/>
      <c r="F73" s="137"/>
      <c r="G73" s="112"/>
      <c r="H73" s="113"/>
      <c r="I73" s="114"/>
      <c r="J73" s="112"/>
      <c r="K73" s="113"/>
      <c r="L73" s="113"/>
      <c r="M73" s="114"/>
      <c r="N73" s="122"/>
      <c r="O73" s="123"/>
      <c r="P73" s="123"/>
      <c r="Q73" s="123"/>
      <c r="R73" s="124"/>
      <c r="S73" s="142"/>
      <c r="T73" s="144"/>
      <c r="U73" s="145"/>
      <c r="V73" s="145"/>
      <c r="W73" s="145"/>
      <c r="X73" s="145"/>
      <c r="Y73" s="145"/>
      <c r="Z73" s="145"/>
      <c r="AA73" s="145"/>
      <c r="AB73" s="145"/>
      <c r="AC73" s="145"/>
      <c r="AD73" s="145"/>
      <c r="AE73" s="146"/>
      <c r="AF73" s="40"/>
      <c r="AG73" s="128" t="s">
        <v>1404</v>
      </c>
      <c r="AH73" s="128"/>
      <c r="AI73" s="128"/>
      <c r="AJ73" s="128"/>
      <c r="AK73" s="128"/>
      <c r="AL73" s="128"/>
      <c r="AM73" s="128"/>
      <c r="AN73" s="128"/>
      <c r="AO73" s="128"/>
      <c r="AP73" s="41"/>
      <c r="AR73" s="162"/>
      <c r="AS73" s="163"/>
      <c r="AT73" s="163"/>
      <c r="AU73" s="163"/>
      <c r="AV73" s="164"/>
      <c r="AY73" s="122"/>
      <c r="AZ73" s="123"/>
      <c r="BA73" s="123"/>
      <c r="BB73" s="123"/>
      <c r="BC73" s="124"/>
      <c r="BF73" s="112"/>
      <c r="BG73" s="113"/>
      <c r="BH73" s="113"/>
      <c r="BI73" s="114"/>
      <c r="BJ73" s="112"/>
      <c r="BK73" s="113"/>
      <c r="BL73" s="113"/>
      <c r="BM73" s="114"/>
    </row>
    <row r="74" spans="2:65" ht="3" customHeight="1" x14ac:dyDescent="0.25">
      <c r="B74" s="138"/>
      <c r="C74" s="139"/>
      <c r="D74" s="139"/>
      <c r="E74" s="139"/>
      <c r="F74" s="140"/>
      <c r="G74" s="115"/>
      <c r="H74" s="116"/>
      <c r="I74" s="117"/>
      <c r="J74" s="115"/>
      <c r="K74" s="116"/>
      <c r="L74" s="116"/>
      <c r="M74" s="117"/>
      <c r="N74" s="125"/>
      <c r="O74" s="126"/>
      <c r="P74" s="126"/>
      <c r="Q74" s="126"/>
      <c r="R74" s="127"/>
      <c r="S74" s="143"/>
      <c r="T74" s="144"/>
      <c r="U74" s="145"/>
      <c r="V74" s="145"/>
      <c r="W74" s="145"/>
      <c r="X74" s="145"/>
      <c r="Y74" s="145"/>
      <c r="Z74" s="145"/>
      <c r="AA74" s="145"/>
      <c r="AB74" s="145"/>
      <c r="AC74" s="145"/>
      <c r="AD74" s="145"/>
      <c r="AE74" s="146"/>
      <c r="AF74" s="129"/>
      <c r="AG74" s="130"/>
      <c r="AH74" s="130"/>
      <c r="AI74" s="130"/>
      <c r="AJ74" s="130"/>
      <c r="AK74" s="130"/>
      <c r="AL74" s="130"/>
      <c r="AM74" s="130"/>
      <c r="AN74" s="130"/>
      <c r="AO74" s="130"/>
      <c r="AP74" s="131"/>
      <c r="AR74" s="165"/>
      <c r="AS74" s="166"/>
      <c r="AT74" s="166"/>
      <c r="AU74" s="166"/>
      <c r="AV74" s="167"/>
      <c r="AW74" s="34"/>
      <c r="AX74" s="34"/>
      <c r="AY74" s="125"/>
      <c r="AZ74" s="126"/>
      <c r="BA74" s="126"/>
      <c r="BB74" s="126"/>
      <c r="BC74" s="127"/>
      <c r="BF74" s="115"/>
      <c r="BG74" s="116"/>
      <c r="BH74" s="116"/>
      <c r="BI74" s="117"/>
      <c r="BJ74" s="115"/>
      <c r="BK74" s="116"/>
      <c r="BL74" s="116"/>
      <c r="BM74" s="117"/>
    </row>
    <row r="75" spans="2:65" s="34" customFormat="1" ht="3" customHeight="1" x14ac:dyDescent="0.25">
      <c r="B75" s="132" t="s">
        <v>1432</v>
      </c>
      <c r="C75" s="133"/>
      <c r="D75" s="133"/>
      <c r="E75" s="133"/>
      <c r="F75" s="134"/>
      <c r="G75" s="109" t="s">
        <v>1411</v>
      </c>
      <c r="H75" s="110"/>
      <c r="I75" s="111"/>
      <c r="J75" s="109" t="str">
        <f t="shared" ref="J75" si="39">BJ75</f>
        <v>Kitchen &amp; Bathroom</v>
      </c>
      <c r="K75" s="110"/>
      <c r="L75" s="110"/>
      <c r="M75" s="111"/>
      <c r="N75" s="119" t="str">
        <f t="shared" ref="N75" si="40">AR75</f>
        <v/>
      </c>
      <c r="O75" s="120"/>
      <c r="P75" s="120"/>
      <c r="Q75" s="120"/>
      <c r="R75" s="121"/>
      <c r="S75" s="141" t="s">
        <v>1407</v>
      </c>
      <c r="T75" s="144"/>
      <c r="U75" s="145"/>
      <c r="V75" s="145"/>
      <c r="W75" s="145"/>
      <c r="X75" s="145"/>
      <c r="Y75" s="145"/>
      <c r="Z75" s="145"/>
      <c r="AA75" s="145"/>
      <c r="AB75" s="145"/>
      <c r="AC75" s="145"/>
      <c r="AD75" s="145"/>
      <c r="AE75" s="146"/>
      <c r="AF75" s="156"/>
      <c r="AG75" s="157"/>
      <c r="AH75" s="157"/>
      <c r="AI75" s="157"/>
      <c r="AJ75" s="157"/>
      <c r="AK75" s="157"/>
      <c r="AL75" s="157"/>
      <c r="AM75" s="157"/>
      <c r="AN75" s="157"/>
      <c r="AO75" s="157"/>
      <c r="AP75" s="158"/>
      <c r="AR75" s="159" t="str">
        <f>SUBSTITUTE($AY75,",",", ")</f>
        <v/>
      </c>
      <c r="AS75" s="160"/>
      <c r="AT75" s="160"/>
      <c r="AU75" s="160"/>
      <c r="AV75" s="161"/>
      <c r="AW75"/>
      <c r="AX75"/>
      <c r="AY75" s="119"/>
      <c r="AZ75" s="120"/>
      <c r="BA75" s="120"/>
      <c r="BB75" s="120"/>
      <c r="BC75" s="121"/>
      <c r="BF75" s="109" t="s">
        <v>1408</v>
      </c>
      <c r="BG75" s="110"/>
      <c r="BH75" s="110"/>
      <c r="BI75" s="111"/>
      <c r="BJ75" s="109" t="str">
        <f>SUBSTITUTE(BF75,",",", ")</f>
        <v>Kitchen &amp; Bathroom</v>
      </c>
      <c r="BK75" s="110"/>
      <c r="BL75" s="110"/>
      <c r="BM75" s="111"/>
    </row>
    <row r="76" spans="2:65" ht="30" customHeight="1" x14ac:dyDescent="0.25">
      <c r="B76" s="135"/>
      <c r="C76" s="136"/>
      <c r="D76" s="136"/>
      <c r="E76" s="136"/>
      <c r="F76" s="137"/>
      <c r="G76" s="112"/>
      <c r="H76" s="113"/>
      <c r="I76" s="114"/>
      <c r="J76" s="112"/>
      <c r="K76" s="113"/>
      <c r="L76" s="113"/>
      <c r="M76" s="114"/>
      <c r="N76" s="122"/>
      <c r="O76" s="123"/>
      <c r="P76" s="123"/>
      <c r="Q76" s="123"/>
      <c r="R76" s="124"/>
      <c r="S76" s="142"/>
      <c r="T76" s="144"/>
      <c r="U76" s="145"/>
      <c r="V76" s="145"/>
      <c r="W76" s="145"/>
      <c r="X76" s="145"/>
      <c r="Y76" s="145"/>
      <c r="Z76" s="145"/>
      <c r="AA76" s="145"/>
      <c r="AB76" s="145"/>
      <c r="AC76" s="145"/>
      <c r="AD76" s="145"/>
      <c r="AE76" s="146"/>
      <c r="AF76" s="40"/>
      <c r="AG76" s="128" t="s">
        <v>1404</v>
      </c>
      <c r="AH76" s="128"/>
      <c r="AI76" s="128"/>
      <c r="AJ76" s="128"/>
      <c r="AK76" s="128"/>
      <c r="AL76" s="128"/>
      <c r="AM76" s="128"/>
      <c r="AN76" s="128"/>
      <c r="AO76" s="128"/>
      <c r="AP76" s="41"/>
      <c r="AR76" s="162"/>
      <c r="AS76" s="163"/>
      <c r="AT76" s="163"/>
      <c r="AU76" s="163"/>
      <c r="AV76" s="164"/>
      <c r="AY76" s="122"/>
      <c r="AZ76" s="123"/>
      <c r="BA76" s="123"/>
      <c r="BB76" s="123"/>
      <c r="BC76" s="124"/>
      <c r="BF76" s="112"/>
      <c r="BG76" s="113"/>
      <c r="BH76" s="113"/>
      <c r="BI76" s="114"/>
      <c r="BJ76" s="112"/>
      <c r="BK76" s="113"/>
      <c r="BL76" s="113"/>
      <c r="BM76" s="114"/>
    </row>
    <row r="77" spans="2:65" ht="3" customHeight="1" x14ac:dyDescent="0.25">
      <c r="B77" s="138"/>
      <c r="C77" s="139"/>
      <c r="D77" s="139"/>
      <c r="E77" s="139"/>
      <c r="F77" s="140"/>
      <c r="G77" s="115"/>
      <c r="H77" s="116"/>
      <c r="I77" s="117"/>
      <c r="J77" s="115"/>
      <c r="K77" s="116"/>
      <c r="L77" s="116"/>
      <c r="M77" s="117"/>
      <c r="N77" s="125"/>
      <c r="O77" s="126"/>
      <c r="P77" s="126"/>
      <c r="Q77" s="126"/>
      <c r="R77" s="127"/>
      <c r="S77" s="143"/>
      <c r="T77" s="144"/>
      <c r="U77" s="145"/>
      <c r="V77" s="145"/>
      <c r="W77" s="145"/>
      <c r="X77" s="145"/>
      <c r="Y77" s="145"/>
      <c r="Z77" s="145"/>
      <c r="AA77" s="145"/>
      <c r="AB77" s="145"/>
      <c r="AC77" s="145"/>
      <c r="AD77" s="145"/>
      <c r="AE77" s="146"/>
      <c r="AF77" s="129"/>
      <c r="AG77" s="130"/>
      <c r="AH77" s="130"/>
      <c r="AI77" s="130"/>
      <c r="AJ77" s="130"/>
      <c r="AK77" s="130"/>
      <c r="AL77" s="130"/>
      <c r="AM77" s="130"/>
      <c r="AN77" s="130"/>
      <c r="AO77" s="130"/>
      <c r="AP77" s="131"/>
      <c r="AR77" s="165"/>
      <c r="AS77" s="166"/>
      <c r="AT77" s="166"/>
      <c r="AU77" s="166"/>
      <c r="AV77" s="167"/>
      <c r="AW77" s="34"/>
      <c r="AX77" s="34"/>
      <c r="AY77" s="125"/>
      <c r="AZ77" s="126"/>
      <c r="BA77" s="126"/>
      <c r="BB77" s="126"/>
      <c r="BC77" s="127"/>
      <c r="BF77" s="115"/>
      <c r="BG77" s="116"/>
      <c r="BH77" s="116"/>
      <c r="BI77" s="117"/>
      <c r="BJ77" s="115"/>
      <c r="BK77" s="116"/>
      <c r="BL77" s="116"/>
      <c r="BM77" s="117"/>
    </row>
    <row r="78" spans="2:65" s="34" customFormat="1" ht="3" customHeight="1" x14ac:dyDescent="0.25">
      <c r="B78" s="132" t="s">
        <v>1433</v>
      </c>
      <c r="C78" s="133"/>
      <c r="D78" s="133"/>
      <c r="E78" s="133"/>
      <c r="F78" s="134"/>
      <c r="G78" s="109" t="s">
        <v>1411</v>
      </c>
      <c r="H78" s="110"/>
      <c r="I78" s="111"/>
      <c r="J78" s="109" t="str">
        <f t="shared" ref="J78" si="41">BJ78</f>
        <v>Kitchen &amp; Bathroom</v>
      </c>
      <c r="K78" s="110"/>
      <c r="L78" s="110"/>
      <c r="M78" s="111"/>
      <c r="N78" s="119" t="str">
        <f t="shared" ref="N78" si="42">AR78</f>
        <v/>
      </c>
      <c r="O78" s="120"/>
      <c r="P78" s="120"/>
      <c r="Q78" s="120"/>
      <c r="R78" s="121"/>
      <c r="S78" s="141" t="s">
        <v>1407</v>
      </c>
      <c r="T78" s="144"/>
      <c r="U78" s="145"/>
      <c r="V78" s="145"/>
      <c r="W78" s="145"/>
      <c r="X78" s="145"/>
      <c r="Y78" s="145"/>
      <c r="Z78" s="145"/>
      <c r="AA78" s="145"/>
      <c r="AB78" s="145"/>
      <c r="AC78" s="145"/>
      <c r="AD78" s="145"/>
      <c r="AE78" s="146"/>
      <c r="AF78" s="156"/>
      <c r="AG78" s="157"/>
      <c r="AH78" s="157"/>
      <c r="AI78" s="157"/>
      <c r="AJ78" s="157"/>
      <c r="AK78" s="157"/>
      <c r="AL78" s="157"/>
      <c r="AM78" s="157"/>
      <c r="AN78" s="157"/>
      <c r="AO78" s="157"/>
      <c r="AP78" s="158"/>
      <c r="AR78" s="159" t="str">
        <f>SUBSTITUTE($AY78,",",", ")</f>
        <v/>
      </c>
      <c r="AS78" s="160"/>
      <c r="AT78" s="160"/>
      <c r="AU78" s="160"/>
      <c r="AV78" s="161"/>
      <c r="AW78"/>
      <c r="AX78"/>
      <c r="AY78" s="119"/>
      <c r="AZ78" s="120"/>
      <c r="BA78" s="120"/>
      <c r="BB78" s="120"/>
      <c r="BC78" s="121"/>
      <c r="BF78" s="109" t="s">
        <v>1408</v>
      </c>
      <c r="BG78" s="110"/>
      <c r="BH78" s="110"/>
      <c r="BI78" s="111"/>
      <c r="BJ78" s="109" t="str">
        <f>SUBSTITUTE(BF78,",",", ")</f>
        <v>Kitchen &amp; Bathroom</v>
      </c>
      <c r="BK78" s="110"/>
      <c r="BL78" s="110"/>
      <c r="BM78" s="111"/>
    </row>
    <row r="79" spans="2:65" ht="30" customHeight="1" x14ac:dyDescent="0.25">
      <c r="B79" s="135"/>
      <c r="C79" s="136"/>
      <c r="D79" s="136"/>
      <c r="E79" s="136"/>
      <c r="F79" s="137"/>
      <c r="G79" s="112"/>
      <c r="H79" s="113"/>
      <c r="I79" s="114"/>
      <c r="J79" s="112"/>
      <c r="K79" s="113"/>
      <c r="L79" s="113"/>
      <c r="M79" s="114"/>
      <c r="N79" s="122"/>
      <c r="O79" s="123"/>
      <c r="P79" s="123"/>
      <c r="Q79" s="123"/>
      <c r="R79" s="124"/>
      <c r="S79" s="142"/>
      <c r="T79" s="144"/>
      <c r="U79" s="145"/>
      <c r="V79" s="145"/>
      <c r="W79" s="145"/>
      <c r="X79" s="145"/>
      <c r="Y79" s="145"/>
      <c r="Z79" s="145"/>
      <c r="AA79" s="145"/>
      <c r="AB79" s="145"/>
      <c r="AC79" s="145"/>
      <c r="AD79" s="145"/>
      <c r="AE79" s="146"/>
      <c r="AF79" s="40"/>
      <c r="AG79" s="128" t="s">
        <v>1404</v>
      </c>
      <c r="AH79" s="128"/>
      <c r="AI79" s="128"/>
      <c r="AJ79" s="128"/>
      <c r="AK79" s="128"/>
      <c r="AL79" s="128"/>
      <c r="AM79" s="128"/>
      <c r="AN79" s="128"/>
      <c r="AO79" s="128"/>
      <c r="AP79" s="41"/>
      <c r="AR79" s="162"/>
      <c r="AS79" s="163"/>
      <c r="AT79" s="163"/>
      <c r="AU79" s="163"/>
      <c r="AV79" s="164"/>
      <c r="AY79" s="122"/>
      <c r="AZ79" s="123"/>
      <c r="BA79" s="123"/>
      <c r="BB79" s="123"/>
      <c r="BC79" s="124"/>
      <c r="BF79" s="112"/>
      <c r="BG79" s="113"/>
      <c r="BH79" s="113"/>
      <c r="BI79" s="114"/>
      <c r="BJ79" s="112"/>
      <c r="BK79" s="113"/>
      <c r="BL79" s="113"/>
      <c r="BM79" s="114"/>
    </row>
    <row r="80" spans="2:65" ht="3" customHeight="1" x14ac:dyDescent="0.25">
      <c r="B80" s="138"/>
      <c r="C80" s="139"/>
      <c r="D80" s="139"/>
      <c r="E80" s="139"/>
      <c r="F80" s="140"/>
      <c r="G80" s="115"/>
      <c r="H80" s="116"/>
      <c r="I80" s="117"/>
      <c r="J80" s="115"/>
      <c r="K80" s="116"/>
      <c r="L80" s="116"/>
      <c r="M80" s="117"/>
      <c r="N80" s="125"/>
      <c r="O80" s="126"/>
      <c r="P80" s="126"/>
      <c r="Q80" s="126"/>
      <c r="R80" s="127"/>
      <c r="S80" s="143"/>
      <c r="T80" s="144"/>
      <c r="U80" s="145"/>
      <c r="V80" s="145"/>
      <c r="W80" s="145"/>
      <c r="X80" s="145"/>
      <c r="Y80" s="145"/>
      <c r="Z80" s="145"/>
      <c r="AA80" s="145"/>
      <c r="AB80" s="145"/>
      <c r="AC80" s="145"/>
      <c r="AD80" s="145"/>
      <c r="AE80" s="146"/>
      <c r="AF80" s="129"/>
      <c r="AG80" s="130"/>
      <c r="AH80" s="130"/>
      <c r="AI80" s="130"/>
      <c r="AJ80" s="130"/>
      <c r="AK80" s="130"/>
      <c r="AL80" s="130"/>
      <c r="AM80" s="130"/>
      <c r="AN80" s="130"/>
      <c r="AO80" s="130"/>
      <c r="AP80" s="131"/>
      <c r="AR80" s="165"/>
      <c r="AS80" s="166"/>
      <c r="AT80" s="166"/>
      <c r="AU80" s="166"/>
      <c r="AV80" s="167"/>
      <c r="AW80" s="34"/>
      <c r="AX80" s="34"/>
      <c r="AY80" s="125"/>
      <c r="AZ80" s="126"/>
      <c r="BA80" s="126"/>
      <c r="BB80" s="126"/>
      <c r="BC80" s="127"/>
      <c r="BF80" s="115"/>
      <c r="BG80" s="116"/>
      <c r="BH80" s="116"/>
      <c r="BI80" s="117"/>
      <c r="BJ80" s="115"/>
      <c r="BK80" s="116"/>
      <c r="BL80" s="116"/>
      <c r="BM80" s="117"/>
    </row>
    <row r="81" spans="2:65" s="34" customFormat="1" ht="3" customHeight="1" x14ac:dyDescent="0.25">
      <c r="B81" s="132" t="s">
        <v>1434</v>
      </c>
      <c r="C81" s="133"/>
      <c r="D81" s="133"/>
      <c r="E81" s="133"/>
      <c r="F81" s="134"/>
      <c r="G81" s="109" t="s">
        <v>1407</v>
      </c>
      <c r="H81" s="110"/>
      <c r="I81" s="111"/>
      <c r="J81" s="109" t="str">
        <f t="shared" ref="J81" si="43">BJ81</f>
        <v>Kitchen &amp; Bathroom</v>
      </c>
      <c r="K81" s="110"/>
      <c r="L81" s="110"/>
      <c r="M81" s="111"/>
      <c r="N81" s="119" t="str">
        <f t="shared" ref="N81" si="44">AR81</f>
        <v>Mice-T</v>
      </c>
      <c r="O81" s="120"/>
      <c r="P81" s="120"/>
      <c r="Q81" s="120"/>
      <c r="R81" s="121"/>
      <c r="S81" s="141" t="s">
        <v>1407</v>
      </c>
      <c r="T81" s="144"/>
      <c r="U81" s="145"/>
      <c r="V81" s="145"/>
      <c r="W81" s="145"/>
      <c r="X81" s="145"/>
      <c r="Y81" s="145"/>
      <c r="Z81" s="145"/>
      <c r="AA81" s="145"/>
      <c r="AB81" s="145"/>
      <c r="AC81" s="145"/>
      <c r="AD81" s="145"/>
      <c r="AE81" s="146"/>
      <c r="AF81" s="156"/>
      <c r="AG81" s="157"/>
      <c r="AH81" s="157"/>
      <c r="AI81" s="157"/>
      <c r="AJ81" s="157"/>
      <c r="AK81" s="157"/>
      <c r="AL81" s="157"/>
      <c r="AM81" s="157"/>
      <c r="AN81" s="157"/>
      <c r="AO81" s="157"/>
      <c r="AP81" s="158"/>
      <c r="AR81" s="159" t="str">
        <f>SUBSTITUTE($AY81,",",", ")</f>
        <v>Mice-T</v>
      </c>
      <c r="AS81" s="160"/>
      <c r="AT81" s="160"/>
      <c r="AU81" s="160"/>
      <c r="AV81" s="161"/>
      <c r="AW81"/>
      <c r="AX81"/>
      <c r="AY81" s="119" t="s">
        <v>1416</v>
      </c>
      <c r="AZ81" s="120"/>
      <c r="BA81" s="120"/>
      <c r="BB81" s="120"/>
      <c r="BC81" s="121"/>
      <c r="BF81" s="109" t="s">
        <v>1408</v>
      </c>
      <c r="BG81" s="110"/>
      <c r="BH81" s="110"/>
      <c r="BI81" s="111"/>
      <c r="BJ81" s="109" t="str">
        <f>SUBSTITUTE(BF81,",",", ")</f>
        <v>Kitchen &amp; Bathroom</v>
      </c>
      <c r="BK81" s="110"/>
      <c r="BL81" s="110"/>
      <c r="BM81" s="111"/>
    </row>
    <row r="82" spans="2:65" ht="30" customHeight="1" x14ac:dyDescent="0.25">
      <c r="B82" s="135"/>
      <c r="C82" s="136"/>
      <c r="D82" s="136"/>
      <c r="E82" s="136"/>
      <c r="F82" s="137"/>
      <c r="G82" s="112"/>
      <c r="H82" s="113"/>
      <c r="I82" s="114"/>
      <c r="J82" s="112"/>
      <c r="K82" s="113"/>
      <c r="L82" s="113"/>
      <c r="M82" s="114"/>
      <c r="N82" s="122"/>
      <c r="O82" s="123"/>
      <c r="P82" s="123"/>
      <c r="Q82" s="123"/>
      <c r="R82" s="124"/>
      <c r="S82" s="142"/>
      <c r="T82" s="144"/>
      <c r="U82" s="145"/>
      <c r="V82" s="145"/>
      <c r="W82" s="145"/>
      <c r="X82" s="145"/>
      <c r="Y82" s="145"/>
      <c r="Z82" s="145"/>
      <c r="AA82" s="145"/>
      <c r="AB82" s="145"/>
      <c r="AC82" s="145"/>
      <c r="AD82" s="145"/>
      <c r="AE82" s="146"/>
      <c r="AF82" s="40"/>
      <c r="AG82" s="128" t="s">
        <v>1404</v>
      </c>
      <c r="AH82" s="128"/>
      <c r="AI82" s="128"/>
      <c r="AJ82" s="128"/>
      <c r="AK82" s="128"/>
      <c r="AL82" s="128"/>
      <c r="AM82" s="128"/>
      <c r="AN82" s="128"/>
      <c r="AO82" s="128"/>
      <c r="AP82" s="41"/>
      <c r="AR82" s="162"/>
      <c r="AS82" s="163"/>
      <c r="AT82" s="163"/>
      <c r="AU82" s="163"/>
      <c r="AV82" s="164"/>
      <c r="AY82" s="122"/>
      <c r="AZ82" s="123"/>
      <c r="BA82" s="123"/>
      <c r="BB82" s="123"/>
      <c r="BC82" s="124"/>
      <c r="BF82" s="112"/>
      <c r="BG82" s="113"/>
      <c r="BH82" s="113"/>
      <c r="BI82" s="114"/>
      <c r="BJ82" s="112"/>
      <c r="BK82" s="113"/>
      <c r="BL82" s="113"/>
      <c r="BM82" s="114"/>
    </row>
    <row r="83" spans="2:65" ht="3" customHeight="1" x14ac:dyDescent="0.25">
      <c r="B83" s="138"/>
      <c r="C83" s="139"/>
      <c r="D83" s="139"/>
      <c r="E83" s="139"/>
      <c r="F83" s="140"/>
      <c r="G83" s="115"/>
      <c r="H83" s="116"/>
      <c r="I83" s="117"/>
      <c r="J83" s="115"/>
      <c r="K83" s="116"/>
      <c r="L83" s="116"/>
      <c r="M83" s="117"/>
      <c r="N83" s="125"/>
      <c r="O83" s="126"/>
      <c r="P83" s="126"/>
      <c r="Q83" s="126"/>
      <c r="R83" s="127"/>
      <c r="S83" s="143"/>
      <c r="T83" s="144"/>
      <c r="U83" s="145"/>
      <c r="V83" s="145"/>
      <c r="W83" s="145"/>
      <c r="X83" s="145"/>
      <c r="Y83" s="145"/>
      <c r="Z83" s="145"/>
      <c r="AA83" s="145"/>
      <c r="AB83" s="145"/>
      <c r="AC83" s="145"/>
      <c r="AD83" s="145"/>
      <c r="AE83" s="146"/>
      <c r="AF83" s="129"/>
      <c r="AG83" s="130"/>
      <c r="AH83" s="130"/>
      <c r="AI83" s="130"/>
      <c r="AJ83" s="130"/>
      <c r="AK83" s="130"/>
      <c r="AL83" s="130"/>
      <c r="AM83" s="130"/>
      <c r="AN83" s="130"/>
      <c r="AO83" s="130"/>
      <c r="AP83" s="131"/>
      <c r="AR83" s="165"/>
      <c r="AS83" s="166"/>
      <c r="AT83" s="166"/>
      <c r="AU83" s="166"/>
      <c r="AV83" s="167"/>
      <c r="AW83" s="34"/>
      <c r="AX83" s="34"/>
      <c r="AY83" s="125"/>
      <c r="AZ83" s="126"/>
      <c r="BA83" s="126"/>
      <c r="BB83" s="126"/>
      <c r="BC83" s="127"/>
      <c r="BF83" s="115"/>
      <c r="BG83" s="116"/>
      <c r="BH83" s="116"/>
      <c r="BI83" s="117"/>
      <c r="BJ83" s="115"/>
      <c r="BK83" s="116"/>
      <c r="BL83" s="116"/>
      <c r="BM83" s="117"/>
    </row>
    <row r="84" spans="2:65" s="34" customFormat="1" ht="3" customHeight="1" x14ac:dyDescent="0.25">
      <c r="B84" s="132" t="s">
        <v>1435</v>
      </c>
      <c r="C84" s="133"/>
      <c r="D84" s="133"/>
      <c r="E84" s="133"/>
      <c r="F84" s="134"/>
      <c r="G84" s="109" t="s">
        <v>1411</v>
      </c>
      <c r="H84" s="110"/>
      <c r="I84" s="111"/>
      <c r="J84" s="109" t="str">
        <f t="shared" ref="J84" si="45">BJ84</f>
        <v>Kitchen &amp; Bathroom</v>
      </c>
      <c r="K84" s="110"/>
      <c r="L84" s="110"/>
      <c r="M84" s="111"/>
      <c r="N84" s="119" t="str">
        <f t="shared" ref="N84" si="46">AR84</f>
        <v/>
      </c>
      <c r="O84" s="120"/>
      <c r="P84" s="120"/>
      <c r="Q84" s="120"/>
      <c r="R84" s="121"/>
      <c r="S84" s="141" t="s">
        <v>1407</v>
      </c>
      <c r="T84" s="144"/>
      <c r="U84" s="145"/>
      <c r="V84" s="145"/>
      <c r="W84" s="145"/>
      <c r="X84" s="145"/>
      <c r="Y84" s="145"/>
      <c r="Z84" s="145"/>
      <c r="AA84" s="145"/>
      <c r="AB84" s="145"/>
      <c r="AC84" s="145"/>
      <c r="AD84" s="145"/>
      <c r="AE84" s="146"/>
      <c r="AF84" s="156"/>
      <c r="AG84" s="157"/>
      <c r="AH84" s="157"/>
      <c r="AI84" s="157"/>
      <c r="AJ84" s="157"/>
      <c r="AK84" s="157"/>
      <c r="AL84" s="157"/>
      <c r="AM84" s="157"/>
      <c r="AN84" s="157"/>
      <c r="AO84" s="157"/>
      <c r="AP84" s="158"/>
      <c r="AR84" s="159" t="str">
        <f>SUBSTITUTE($AY84,",",", ")</f>
        <v/>
      </c>
      <c r="AS84" s="160"/>
      <c r="AT84" s="160"/>
      <c r="AU84" s="160"/>
      <c r="AV84" s="161"/>
      <c r="AW84"/>
      <c r="AX84"/>
      <c r="AY84" s="119"/>
      <c r="AZ84" s="120"/>
      <c r="BA84" s="120"/>
      <c r="BB84" s="120"/>
      <c r="BC84" s="121"/>
      <c r="BF84" s="109" t="s">
        <v>1408</v>
      </c>
      <c r="BG84" s="110"/>
      <c r="BH84" s="110"/>
      <c r="BI84" s="111"/>
      <c r="BJ84" s="109" t="str">
        <f>SUBSTITUTE(BF84,",",", ")</f>
        <v>Kitchen &amp; Bathroom</v>
      </c>
      <c r="BK84" s="110"/>
      <c r="BL84" s="110"/>
      <c r="BM84" s="111"/>
    </row>
    <row r="85" spans="2:65" ht="30" customHeight="1" x14ac:dyDescent="0.25">
      <c r="B85" s="135"/>
      <c r="C85" s="136"/>
      <c r="D85" s="136"/>
      <c r="E85" s="136"/>
      <c r="F85" s="137"/>
      <c r="G85" s="112"/>
      <c r="H85" s="113"/>
      <c r="I85" s="114"/>
      <c r="J85" s="112"/>
      <c r="K85" s="113"/>
      <c r="L85" s="113"/>
      <c r="M85" s="114"/>
      <c r="N85" s="122"/>
      <c r="O85" s="123"/>
      <c r="P85" s="123"/>
      <c r="Q85" s="123"/>
      <c r="R85" s="124"/>
      <c r="S85" s="142"/>
      <c r="T85" s="144"/>
      <c r="U85" s="145"/>
      <c r="V85" s="145"/>
      <c r="W85" s="145"/>
      <c r="X85" s="145"/>
      <c r="Y85" s="145"/>
      <c r="Z85" s="145"/>
      <c r="AA85" s="145"/>
      <c r="AB85" s="145"/>
      <c r="AC85" s="145"/>
      <c r="AD85" s="145"/>
      <c r="AE85" s="146"/>
      <c r="AF85" s="40"/>
      <c r="AG85" s="128" t="s">
        <v>1404</v>
      </c>
      <c r="AH85" s="128"/>
      <c r="AI85" s="128"/>
      <c r="AJ85" s="128"/>
      <c r="AK85" s="128"/>
      <c r="AL85" s="128"/>
      <c r="AM85" s="128"/>
      <c r="AN85" s="128"/>
      <c r="AO85" s="128"/>
      <c r="AP85" s="41"/>
      <c r="AR85" s="162"/>
      <c r="AS85" s="163"/>
      <c r="AT85" s="163"/>
      <c r="AU85" s="163"/>
      <c r="AV85" s="164"/>
      <c r="AY85" s="122"/>
      <c r="AZ85" s="123"/>
      <c r="BA85" s="123"/>
      <c r="BB85" s="123"/>
      <c r="BC85" s="124"/>
      <c r="BF85" s="112"/>
      <c r="BG85" s="113"/>
      <c r="BH85" s="113"/>
      <c r="BI85" s="114"/>
      <c r="BJ85" s="112"/>
      <c r="BK85" s="113"/>
      <c r="BL85" s="113"/>
      <c r="BM85" s="114"/>
    </row>
    <row r="86" spans="2:65" ht="3" customHeight="1" x14ac:dyDescent="0.25">
      <c r="B86" s="138"/>
      <c r="C86" s="139"/>
      <c r="D86" s="139"/>
      <c r="E86" s="139"/>
      <c r="F86" s="140"/>
      <c r="G86" s="115"/>
      <c r="H86" s="116"/>
      <c r="I86" s="117"/>
      <c r="J86" s="115"/>
      <c r="K86" s="116"/>
      <c r="L86" s="116"/>
      <c r="M86" s="117"/>
      <c r="N86" s="125"/>
      <c r="O86" s="126"/>
      <c r="P86" s="126"/>
      <c r="Q86" s="126"/>
      <c r="R86" s="127"/>
      <c r="S86" s="143"/>
      <c r="T86" s="144"/>
      <c r="U86" s="145"/>
      <c r="V86" s="145"/>
      <c r="W86" s="145"/>
      <c r="X86" s="145"/>
      <c r="Y86" s="145"/>
      <c r="Z86" s="145"/>
      <c r="AA86" s="145"/>
      <c r="AB86" s="145"/>
      <c r="AC86" s="145"/>
      <c r="AD86" s="145"/>
      <c r="AE86" s="146"/>
      <c r="AF86" s="129"/>
      <c r="AG86" s="130"/>
      <c r="AH86" s="130"/>
      <c r="AI86" s="130"/>
      <c r="AJ86" s="130"/>
      <c r="AK86" s="130"/>
      <c r="AL86" s="130"/>
      <c r="AM86" s="130"/>
      <c r="AN86" s="130"/>
      <c r="AO86" s="130"/>
      <c r="AP86" s="131"/>
      <c r="AR86" s="165"/>
      <c r="AS86" s="166"/>
      <c r="AT86" s="166"/>
      <c r="AU86" s="166"/>
      <c r="AV86" s="167"/>
      <c r="AW86" s="34"/>
      <c r="AX86" s="34"/>
      <c r="AY86" s="125"/>
      <c r="AZ86" s="126"/>
      <c r="BA86" s="126"/>
      <c r="BB86" s="126"/>
      <c r="BC86" s="127"/>
      <c r="BF86" s="115"/>
      <c r="BG86" s="116"/>
      <c r="BH86" s="116"/>
      <c r="BI86" s="117"/>
      <c r="BJ86" s="115"/>
      <c r="BK86" s="116"/>
      <c r="BL86" s="116"/>
      <c r="BM86" s="117"/>
    </row>
    <row r="87" spans="2:65" s="34" customFormat="1" ht="3" customHeight="1" x14ac:dyDescent="0.25">
      <c r="B87" s="132" t="s">
        <v>1436</v>
      </c>
      <c r="C87" s="133"/>
      <c r="D87" s="133"/>
      <c r="E87" s="133"/>
      <c r="F87" s="134"/>
      <c r="G87" s="109" t="s">
        <v>1407</v>
      </c>
      <c r="H87" s="110"/>
      <c r="I87" s="111"/>
      <c r="J87" s="109" t="str">
        <f t="shared" ref="J87" si="47">BJ87</f>
        <v>Kitchen &amp; Bathroom</v>
      </c>
      <c r="K87" s="110"/>
      <c r="L87" s="110"/>
      <c r="M87" s="111"/>
      <c r="N87" s="119" t="str">
        <f t="shared" ref="N87" si="48">AR87</f>
        <v>Mice-T</v>
      </c>
      <c r="O87" s="120"/>
      <c r="P87" s="120"/>
      <c r="Q87" s="120"/>
      <c r="R87" s="121"/>
      <c r="S87" s="141" t="s">
        <v>1407</v>
      </c>
      <c r="T87" s="144"/>
      <c r="U87" s="145"/>
      <c r="V87" s="145"/>
      <c r="W87" s="145"/>
      <c r="X87" s="145"/>
      <c r="Y87" s="145"/>
      <c r="Z87" s="145"/>
      <c r="AA87" s="145"/>
      <c r="AB87" s="145"/>
      <c r="AC87" s="145"/>
      <c r="AD87" s="145"/>
      <c r="AE87" s="146"/>
      <c r="AF87" s="156"/>
      <c r="AG87" s="157"/>
      <c r="AH87" s="157"/>
      <c r="AI87" s="157"/>
      <c r="AJ87" s="157"/>
      <c r="AK87" s="157"/>
      <c r="AL87" s="157"/>
      <c r="AM87" s="157"/>
      <c r="AN87" s="157"/>
      <c r="AO87" s="157"/>
      <c r="AP87" s="158"/>
      <c r="AR87" s="159" t="str">
        <f>SUBSTITUTE($AY87,",",", ")</f>
        <v>Mice-T</v>
      </c>
      <c r="AS87" s="160"/>
      <c r="AT87" s="160"/>
      <c r="AU87" s="160"/>
      <c r="AV87" s="161"/>
      <c r="AW87"/>
      <c r="AX87"/>
      <c r="AY87" s="119" t="s">
        <v>1416</v>
      </c>
      <c r="AZ87" s="120"/>
      <c r="BA87" s="120"/>
      <c r="BB87" s="120"/>
      <c r="BC87" s="121"/>
      <c r="BF87" s="109" t="s">
        <v>1408</v>
      </c>
      <c r="BG87" s="110"/>
      <c r="BH87" s="110"/>
      <c r="BI87" s="111"/>
      <c r="BJ87" s="109" t="str">
        <f>SUBSTITUTE(BF87,",",", ")</f>
        <v>Kitchen &amp; Bathroom</v>
      </c>
      <c r="BK87" s="110"/>
      <c r="BL87" s="110"/>
      <c r="BM87" s="111"/>
    </row>
    <row r="88" spans="2:65" ht="30" customHeight="1" x14ac:dyDescent="0.25">
      <c r="B88" s="135"/>
      <c r="C88" s="136"/>
      <c r="D88" s="136"/>
      <c r="E88" s="136"/>
      <c r="F88" s="137"/>
      <c r="G88" s="112"/>
      <c r="H88" s="113"/>
      <c r="I88" s="114"/>
      <c r="J88" s="112"/>
      <c r="K88" s="113"/>
      <c r="L88" s="113"/>
      <c r="M88" s="114"/>
      <c r="N88" s="122"/>
      <c r="O88" s="123"/>
      <c r="P88" s="123"/>
      <c r="Q88" s="123"/>
      <c r="R88" s="124"/>
      <c r="S88" s="142"/>
      <c r="T88" s="144"/>
      <c r="U88" s="145"/>
      <c r="V88" s="145"/>
      <c r="W88" s="145"/>
      <c r="X88" s="145"/>
      <c r="Y88" s="145"/>
      <c r="Z88" s="145"/>
      <c r="AA88" s="145"/>
      <c r="AB88" s="145"/>
      <c r="AC88" s="145"/>
      <c r="AD88" s="145"/>
      <c r="AE88" s="146"/>
      <c r="AF88" s="40"/>
      <c r="AG88" s="128" t="s">
        <v>1404</v>
      </c>
      <c r="AH88" s="128"/>
      <c r="AI88" s="128"/>
      <c r="AJ88" s="128"/>
      <c r="AK88" s="128"/>
      <c r="AL88" s="128"/>
      <c r="AM88" s="128"/>
      <c r="AN88" s="128"/>
      <c r="AO88" s="128"/>
      <c r="AP88" s="41"/>
      <c r="AR88" s="162"/>
      <c r="AS88" s="163"/>
      <c r="AT88" s="163"/>
      <c r="AU88" s="163"/>
      <c r="AV88" s="164"/>
      <c r="AY88" s="122"/>
      <c r="AZ88" s="123"/>
      <c r="BA88" s="123"/>
      <c r="BB88" s="123"/>
      <c r="BC88" s="124"/>
      <c r="BF88" s="112"/>
      <c r="BG88" s="113"/>
      <c r="BH88" s="113"/>
      <c r="BI88" s="114"/>
      <c r="BJ88" s="112"/>
      <c r="BK88" s="113"/>
      <c r="BL88" s="113"/>
      <c r="BM88" s="114"/>
    </row>
    <row r="89" spans="2:65" ht="3" customHeight="1" x14ac:dyDescent="0.25">
      <c r="B89" s="138"/>
      <c r="C89" s="139"/>
      <c r="D89" s="139"/>
      <c r="E89" s="139"/>
      <c r="F89" s="140"/>
      <c r="G89" s="115"/>
      <c r="H89" s="116"/>
      <c r="I89" s="117"/>
      <c r="J89" s="115"/>
      <c r="K89" s="116"/>
      <c r="L89" s="116"/>
      <c r="M89" s="117"/>
      <c r="N89" s="125"/>
      <c r="O89" s="126"/>
      <c r="P89" s="126"/>
      <c r="Q89" s="126"/>
      <c r="R89" s="127"/>
      <c r="S89" s="143"/>
      <c r="T89" s="144"/>
      <c r="U89" s="145"/>
      <c r="V89" s="145"/>
      <c r="W89" s="145"/>
      <c r="X89" s="145"/>
      <c r="Y89" s="145"/>
      <c r="Z89" s="145"/>
      <c r="AA89" s="145"/>
      <c r="AB89" s="145"/>
      <c r="AC89" s="145"/>
      <c r="AD89" s="145"/>
      <c r="AE89" s="146"/>
      <c r="AF89" s="129"/>
      <c r="AG89" s="130"/>
      <c r="AH89" s="130"/>
      <c r="AI89" s="130"/>
      <c r="AJ89" s="130"/>
      <c r="AK89" s="130"/>
      <c r="AL89" s="130"/>
      <c r="AM89" s="130"/>
      <c r="AN89" s="130"/>
      <c r="AO89" s="130"/>
      <c r="AP89" s="131"/>
      <c r="AR89" s="165"/>
      <c r="AS89" s="166"/>
      <c r="AT89" s="166"/>
      <c r="AU89" s="166"/>
      <c r="AV89" s="167"/>
      <c r="AW89" s="34"/>
      <c r="AX89" s="34"/>
      <c r="AY89" s="125"/>
      <c r="AZ89" s="126"/>
      <c r="BA89" s="126"/>
      <c r="BB89" s="126"/>
      <c r="BC89" s="127"/>
      <c r="BF89" s="115"/>
      <c r="BG89" s="116"/>
      <c r="BH89" s="116"/>
      <c r="BI89" s="117"/>
      <c r="BJ89" s="115"/>
      <c r="BK89" s="116"/>
      <c r="BL89" s="116"/>
      <c r="BM89" s="117"/>
    </row>
    <row r="90" spans="2:65" s="34" customFormat="1" ht="3" customHeight="1" x14ac:dyDescent="0.25">
      <c r="B90" s="132" t="s">
        <v>1437</v>
      </c>
      <c r="C90" s="133"/>
      <c r="D90" s="133"/>
      <c r="E90" s="133"/>
      <c r="F90" s="134"/>
      <c r="G90" s="109" t="s">
        <v>1411</v>
      </c>
      <c r="H90" s="110"/>
      <c r="I90" s="111"/>
      <c r="J90" s="109" t="str">
        <f t="shared" ref="J90" si="49">BJ90</f>
        <v>Kitchen &amp; Bathroom</v>
      </c>
      <c r="K90" s="110"/>
      <c r="L90" s="110"/>
      <c r="M90" s="111"/>
      <c r="N90" s="119" t="str">
        <f t="shared" ref="N90" si="50">AR90</f>
        <v/>
      </c>
      <c r="O90" s="120"/>
      <c r="P90" s="120"/>
      <c r="Q90" s="120"/>
      <c r="R90" s="121"/>
      <c r="S90" s="141" t="s">
        <v>1407</v>
      </c>
      <c r="T90" s="144"/>
      <c r="U90" s="145"/>
      <c r="V90" s="145"/>
      <c r="W90" s="145"/>
      <c r="X90" s="145"/>
      <c r="Y90" s="145"/>
      <c r="Z90" s="145"/>
      <c r="AA90" s="145"/>
      <c r="AB90" s="145"/>
      <c r="AC90" s="145"/>
      <c r="AD90" s="145"/>
      <c r="AE90" s="146"/>
      <c r="AF90" s="156"/>
      <c r="AG90" s="157"/>
      <c r="AH90" s="157"/>
      <c r="AI90" s="157"/>
      <c r="AJ90" s="157"/>
      <c r="AK90" s="157"/>
      <c r="AL90" s="157"/>
      <c r="AM90" s="157"/>
      <c r="AN90" s="157"/>
      <c r="AO90" s="157"/>
      <c r="AP90" s="158"/>
      <c r="AR90" s="159" t="str">
        <f>SUBSTITUTE($AY90,",",", ")</f>
        <v/>
      </c>
      <c r="AS90" s="160"/>
      <c r="AT90" s="160"/>
      <c r="AU90" s="160"/>
      <c r="AV90" s="161"/>
      <c r="AW90"/>
      <c r="AX90"/>
      <c r="AY90" s="119"/>
      <c r="AZ90" s="120"/>
      <c r="BA90" s="120"/>
      <c r="BB90" s="120"/>
      <c r="BC90" s="121"/>
      <c r="BF90" s="109" t="s">
        <v>1408</v>
      </c>
      <c r="BG90" s="110"/>
      <c r="BH90" s="110"/>
      <c r="BI90" s="111"/>
      <c r="BJ90" s="109" t="str">
        <f>SUBSTITUTE(BF90,",",", ")</f>
        <v>Kitchen &amp; Bathroom</v>
      </c>
      <c r="BK90" s="110"/>
      <c r="BL90" s="110"/>
      <c r="BM90" s="111"/>
    </row>
    <row r="91" spans="2:65" ht="30" customHeight="1" x14ac:dyDescent="0.25">
      <c r="B91" s="135"/>
      <c r="C91" s="136"/>
      <c r="D91" s="136"/>
      <c r="E91" s="136"/>
      <c r="F91" s="137"/>
      <c r="G91" s="112"/>
      <c r="H91" s="113"/>
      <c r="I91" s="114"/>
      <c r="J91" s="112"/>
      <c r="K91" s="113"/>
      <c r="L91" s="113"/>
      <c r="M91" s="114"/>
      <c r="N91" s="122"/>
      <c r="O91" s="123"/>
      <c r="P91" s="123"/>
      <c r="Q91" s="123"/>
      <c r="R91" s="124"/>
      <c r="S91" s="142"/>
      <c r="T91" s="144"/>
      <c r="U91" s="145"/>
      <c r="V91" s="145"/>
      <c r="W91" s="145"/>
      <c r="X91" s="145"/>
      <c r="Y91" s="145"/>
      <c r="Z91" s="145"/>
      <c r="AA91" s="145"/>
      <c r="AB91" s="145"/>
      <c r="AC91" s="145"/>
      <c r="AD91" s="145"/>
      <c r="AE91" s="146"/>
      <c r="AF91" s="40"/>
      <c r="AG91" s="128" t="s">
        <v>1404</v>
      </c>
      <c r="AH91" s="128"/>
      <c r="AI91" s="128"/>
      <c r="AJ91" s="128"/>
      <c r="AK91" s="128"/>
      <c r="AL91" s="128"/>
      <c r="AM91" s="128"/>
      <c r="AN91" s="128"/>
      <c r="AO91" s="128"/>
      <c r="AP91" s="41"/>
      <c r="AR91" s="162"/>
      <c r="AS91" s="163"/>
      <c r="AT91" s="163"/>
      <c r="AU91" s="163"/>
      <c r="AV91" s="164"/>
      <c r="AY91" s="122"/>
      <c r="AZ91" s="123"/>
      <c r="BA91" s="123"/>
      <c r="BB91" s="123"/>
      <c r="BC91" s="124"/>
      <c r="BF91" s="112"/>
      <c r="BG91" s="113"/>
      <c r="BH91" s="113"/>
      <c r="BI91" s="114"/>
      <c r="BJ91" s="112"/>
      <c r="BK91" s="113"/>
      <c r="BL91" s="113"/>
      <c r="BM91" s="114"/>
    </row>
    <row r="92" spans="2:65" ht="3" customHeight="1" x14ac:dyDescent="0.25">
      <c r="B92" s="138"/>
      <c r="C92" s="139"/>
      <c r="D92" s="139"/>
      <c r="E92" s="139"/>
      <c r="F92" s="140"/>
      <c r="G92" s="115"/>
      <c r="H92" s="116"/>
      <c r="I92" s="117"/>
      <c r="J92" s="115"/>
      <c r="K92" s="116"/>
      <c r="L92" s="116"/>
      <c r="M92" s="117"/>
      <c r="N92" s="125"/>
      <c r="O92" s="126"/>
      <c r="P92" s="126"/>
      <c r="Q92" s="126"/>
      <c r="R92" s="127"/>
      <c r="S92" s="143"/>
      <c r="T92" s="144"/>
      <c r="U92" s="145"/>
      <c r="V92" s="145"/>
      <c r="W92" s="145"/>
      <c r="X92" s="145"/>
      <c r="Y92" s="145"/>
      <c r="Z92" s="145"/>
      <c r="AA92" s="145"/>
      <c r="AB92" s="145"/>
      <c r="AC92" s="145"/>
      <c r="AD92" s="145"/>
      <c r="AE92" s="146"/>
      <c r="AF92" s="129"/>
      <c r="AG92" s="130"/>
      <c r="AH92" s="130"/>
      <c r="AI92" s="130"/>
      <c r="AJ92" s="130"/>
      <c r="AK92" s="130"/>
      <c r="AL92" s="130"/>
      <c r="AM92" s="130"/>
      <c r="AN92" s="130"/>
      <c r="AO92" s="130"/>
      <c r="AP92" s="131"/>
      <c r="AR92" s="165"/>
      <c r="AS92" s="166"/>
      <c r="AT92" s="166"/>
      <c r="AU92" s="166"/>
      <c r="AV92" s="167"/>
      <c r="AW92" s="34"/>
      <c r="AX92" s="34"/>
      <c r="AY92" s="125"/>
      <c r="AZ92" s="126"/>
      <c r="BA92" s="126"/>
      <c r="BB92" s="126"/>
      <c r="BC92" s="127"/>
      <c r="BF92" s="115"/>
      <c r="BG92" s="116"/>
      <c r="BH92" s="116"/>
      <c r="BI92" s="117"/>
      <c r="BJ92" s="115"/>
      <c r="BK92" s="116"/>
      <c r="BL92" s="116"/>
      <c r="BM92" s="117"/>
    </row>
    <row r="93" spans="2:65" s="34" customFormat="1" ht="3" customHeight="1" x14ac:dyDescent="0.25">
      <c r="B93" s="132" t="s">
        <v>1438</v>
      </c>
      <c r="C93" s="133"/>
      <c r="D93" s="133"/>
      <c r="E93" s="133"/>
      <c r="F93" s="134"/>
      <c r="G93" s="109" t="s">
        <v>1407</v>
      </c>
      <c r="H93" s="110"/>
      <c r="I93" s="111"/>
      <c r="J93" s="109" t="str">
        <f t="shared" ref="J93" si="51">BJ93</f>
        <v>Kitchen &amp; Bathroom</v>
      </c>
      <c r="K93" s="110"/>
      <c r="L93" s="110"/>
      <c r="M93" s="111"/>
      <c r="N93" s="119" t="str">
        <f t="shared" ref="N93" si="52">AR93</f>
        <v/>
      </c>
      <c r="O93" s="120"/>
      <c r="P93" s="120"/>
      <c r="Q93" s="120"/>
      <c r="R93" s="121"/>
      <c r="S93" s="141" t="s">
        <v>1407</v>
      </c>
      <c r="T93" s="144"/>
      <c r="U93" s="145"/>
      <c r="V93" s="145"/>
      <c r="W93" s="145"/>
      <c r="X93" s="145"/>
      <c r="Y93" s="145"/>
      <c r="Z93" s="145"/>
      <c r="AA93" s="145"/>
      <c r="AB93" s="145"/>
      <c r="AC93" s="145"/>
      <c r="AD93" s="145"/>
      <c r="AE93" s="146"/>
      <c r="AF93" s="156"/>
      <c r="AG93" s="157"/>
      <c r="AH93" s="157"/>
      <c r="AI93" s="157"/>
      <c r="AJ93" s="157"/>
      <c r="AK93" s="157"/>
      <c r="AL93" s="157"/>
      <c r="AM93" s="157"/>
      <c r="AN93" s="157"/>
      <c r="AO93" s="157"/>
      <c r="AP93" s="158"/>
      <c r="AR93" s="159" t="str">
        <f>SUBSTITUTE($AY93,",",", ")</f>
        <v/>
      </c>
      <c r="AS93" s="160"/>
      <c r="AT93" s="160"/>
      <c r="AU93" s="160"/>
      <c r="AV93" s="161"/>
      <c r="AW93"/>
      <c r="AX93"/>
      <c r="AY93" s="119"/>
      <c r="AZ93" s="120"/>
      <c r="BA93" s="120"/>
      <c r="BB93" s="120"/>
      <c r="BC93" s="121"/>
      <c r="BF93" s="109" t="s">
        <v>1408</v>
      </c>
      <c r="BG93" s="110"/>
      <c r="BH93" s="110"/>
      <c r="BI93" s="111"/>
      <c r="BJ93" s="109" t="str">
        <f>SUBSTITUTE(BF93,",",", ")</f>
        <v>Kitchen &amp; Bathroom</v>
      </c>
      <c r="BK93" s="110"/>
      <c r="BL93" s="110"/>
      <c r="BM93" s="111"/>
    </row>
    <row r="94" spans="2:65" ht="30" customHeight="1" x14ac:dyDescent="0.25">
      <c r="B94" s="135"/>
      <c r="C94" s="136"/>
      <c r="D94" s="136"/>
      <c r="E94" s="136"/>
      <c r="F94" s="137"/>
      <c r="G94" s="112"/>
      <c r="H94" s="113"/>
      <c r="I94" s="114"/>
      <c r="J94" s="112"/>
      <c r="K94" s="113"/>
      <c r="L94" s="113"/>
      <c r="M94" s="114"/>
      <c r="N94" s="122"/>
      <c r="O94" s="123"/>
      <c r="P94" s="123"/>
      <c r="Q94" s="123"/>
      <c r="R94" s="124"/>
      <c r="S94" s="142"/>
      <c r="T94" s="144"/>
      <c r="U94" s="145"/>
      <c r="V94" s="145"/>
      <c r="W94" s="145"/>
      <c r="X94" s="145"/>
      <c r="Y94" s="145"/>
      <c r="Z94" s="145"/>
      <c r="AA94" s="145"/>
      <c r="AB94" s="145"/>
      <c r="AC94" s="145"/>
      <c r="AD94" s="145"/>
      <c r="AE94" s="146"/>
      <c r="AF94" s="40"/>
      <c r="AG94" s="128" t="s">
        <v>1404</v>
      </c>
      <c r="AH94" s="128"/>
      <c r="AI94" s="128"/>
      <c r="AJ94" s="128"/>
      <c r="AK94" s="128"/>
      <c r="AL94" s="128"/>
      <c r="AM94" s="128"/>
      <c r="AN94" s="128"/>
      <c r="AO94" s="128"/>
      <c r="AP94" s="41"/>
      <c r="AR94" s="162"/>
      <c r="AS94" s="163"/>
      <c r="AT94" s="163"/>
      <c r="AU94" s="163"/>
      <c r="AV94" s="164"/>
      <c r="AY94" s="122"/>
      <c r="AZ94" s="123"/>
      <c r="BA94" s="123"/>
      <c r="BB94" s="123"/>
      <c r="BC94" s="124"/>
      <c r="BF94" s="112"/>
      <c r="BG94" s="113"/>
      <c r="BH94" s="113"/>
      <c r="BI94" s="114"/>
      <c r="BJ94" s="112"/>
      <c r="BK94" s="113"/>
      <c r="BL94" s="113"/>
      <c r="BM94" s="114"/>
    </row>
    <row r="95" spans="2:65" ht="3" customHeight="1" x14ac:dyDescent="0.25">
      <c r="B95" s="138"/>
      <c r="C95" s="139"/>
      <c r="D95" s="139"/>
      <c r="E95" s="139"/>
      <c r="F95" s="140"/>
      <c r="G95" s="115"/>
      <c r="H95" s="116"/>
      <c r="I95" s="117"/>
      <c r="J95" s="115"/>
      <c r="K95" s="116"/>
      <c r="L95" s="116"/>
      <c r="M95" s="117"/>
      <c r="N95" s="125"/>
      <c r="O95" s="126"/>
      <c r="P95" s="126"/>
      <c r="Q95" s="126"/>
      <c r="R95" s="127"/>
      <c r="S95" s="143"/>
      <c r="T95" s="144"/>
      <c r="U95" s="145"/>
      <c r="V95" s="145"/>
      <c r="W95" s="145"/>
      <c r="X95" s="145"/>
      <c r="Y95" s="145"/>
      <c r="Z95" s="145"/>
      <c r="AA95" s="145"/>
      <c r="AB95" s="145"/>
      <c r="AC95" s="145"/>
      <c r="AD95" s="145"/>
      <c r="AE95" s="146"/>
      <c r="AF95" s="129"/>
      <c r="AG95" s="130"/>
      <c r="AH95" s="130"/>
      <c r="AI95" s="130"/>
      <c r="AJ95" s="130"/>
      <c r="AK95" s="130"/>
      <c r="AL95" s="130"/>
      <c r="AM95" s="130"/>
      <c r="AN95" s="130"/>
      <c r="AO95" s="130"/>
      <c r="AP95" s="131"/>
      <c r="AR95" s="165"/>
      <c r="AS95" s="166"/>
      <c r="AT95" s="166"/>
      <c r="AU95" s="166"/>
      <c r="AV95" s="167"/>
      <c r="AW95" s="34"/>
      <c r="AX95" s="34"/>
      <c r="AY95" s="125"/>
      <c r="AZ95" s="126"/>
      <c r="BA95" s="126"/>
      <c r="BB95" s="126"/>
      <c r="BC95" s="127"/>
      <c r="BF95" s="115"/>
      <c r="BG95" s="116"/>
      <c r="BH95" s="116"/>
      <c r="BI95" s="117"/>
      <c r="BJ95" s="115"/>
      <c r="BK95" s="116"/>
      <c r="BL95" s="116"/>
      <c r="BM95" s="117"/>
    </row>
    <row r="96" spans="2:65" s="34" customFormat="1" ht="3" customHeight="1" x14ac:dyDescent="0.25">
      <c r="B96" s="132" t="s">
        <v>1439</v>
      </c>
      <c r="C96" s="133"/>
      <c r="D96" s="133"/>
      <c r="E96" s="133"/>
      <c r="F96" s="134"/>
      <c r="G96" s="109" t="s">
        <v>1411</v>
      </c>
      <c r="H96" s="110"/>
      <c r="I96" s="111"/>
      <c r="J96" s="109" t="str">
        <f>BJ96</f>
        <v>Kitchen &amp; Bathroom</v>
      </c>
      <c r="K96" s="110"/>
      <c r="L96" s="110"/>
      <c r="M96" s="111"/>
      <c r="N96" s="119" t="str">
        <f t="shared" ref="N96" si="53">AR96</f>
        <v/>
      </c>
      <c r="O96" s="120"/>
      <c r="P96" s="120"/>
      <c r="Q96" s="120"/>
      <c r="R96" s="121"/>
      <c r="S96" s="141" t="s">
        <v>1407</v>
      </c>
      <c r="T96" s="144"/>
      <c r="U96" s="145"/>
      <c r="V96" s="145"/>
      <c r="W96" s="145"/>
      <c r="X96" s="145"/>
      <c r="Y96" s="145"/>
      <c r="Z96" s="145"/>
      <c r="AA96" s="145"/>
      <c r="AB96" s="145"/>
      <c r="AC96" s="145"/>
      <c r="AD96" s="145"/>
      <c r="AE96" s="146"/>
      <c r="AF96" s="156"/>
      <c r="AG96" s="157"/>
      <c r="AH96" s="157"/>
      <c r="AI96" s="157"/>
      <c r="AJ96" s="157"/>
      <c r="AK96" s="157"/>
      <c r="AL96" s="157"/>
      <c r="AM96" s="157"/>
      <c r="AN96" s="157"/>
      <c r="AO96" s="157"/>
      <c r="AP96" s="158"/>
      <c r="AR96" s="159" t="str">
        <f>SUBSTITUTE($AY96,",",", ")</f>
        <v/>
      </c>
      <c r="AS96" s="160"/>
      <c r="AT96" s="160"/>
      <c r="AU96" s="160"/>
      <c r="AV96" s="161"/>
      <c r="AW96"/>
      <c r="AX96"/>
      <c r="AY96" s="119"/>
      <c r="AZ96" s="120"/>
      <c r="BA96" s="120"/>
      <c r="BB96" s="120"/>
      <c r="BC96" s="121"/>
      <c r="BF96" s="109" t="s">
        <v>1408</v>
      </c>
      <c r="BG96" s="110"/>
      <c r="BH96" s="110"/>
      <c r="BI96" s="111"/>
      <c r="BJ96" s="109" t="str">
        <f>SUBSTITUTE(BF96,",",", ")</f>
        <v>Kitchen &amp; Bathroom</v>
      </c>
      <c r="BK96" s="110"/>
      <c r="BL96" s="110"/>
      <c r="BM96" s="111"/>
    </row>
    <row r="97" spans="1:65" ht="30" customHeight="1" x14ac:dyDescent="0.25">
      <c r="B97" s="135"/>
      <c r="C97" s="136"/>
      <c r="D97" s="136"/>
      <c r="E97" s="136"/>
      <c r="F97" s="137"/>
      <c r="G97" s="112"/>
      <c r="H97" s="113"/>
      <c r="I97" s="114"/>
      <c r="J97" s="112"/>
      <c r="K97" s="113"/>
      <c r="L97" s="113"/>
      <c r="M97" s="114"/>
      <c r="N97" s="122"/>
      <c r="O97" s="123"/>
      <c r="P97" s="123"/>
      <c r="Q97" s="123"/>
      <c r="R97" s="124"/>
      <c r="S97" s="142"/>
      <c r="T97" s="144"/>
      <c r="U97" s="145"/>
      <c r="V97" s="145"/>
      <c r="W97" s="145"/>
      <c r="X97" s="145"/>
      <c r="Y97" s="145"/>
      <c r="Z97" s="145"/>
      <c r="AA97" s="145"/>
      <c r="AB97" s="145"/>
      <c r="AC97" s="145"/>
      <c r="AD97" s="145"/>
      <c r="AE97" s="146"/>
      <c r="AF97" s="40"/>
      <c r="AG97" s="128" t="s">
        <v>1404</v>
      </c>
      <c r="AH97" s="128"/>
      <c r="AI97" s="128"/>
      <c r="AJ97" s="128"/>
      <c r="AK97" s="128"/>
      <c r="AL97" s="128"/>
      <c r="AM97" s="128"/>
      <c r="AN97" s="128"/>
      <c r="AO97" s="128"/>
      <c r="AP97" s="41"/>
      <c r="AR97" s="162"/>
      <c r="AS97" s="163"/>
      <c r="AT97" s="163"/>
      <c r="AU97" s="163"/>
      <c r="AV97" s="164"/>
      <c r="AY97" s="122"/>
      <c r="AZ97" s="123"/>
      <c r="BA97" s="123"/>
      <c r="BB97" s="123"/>
      <c r="BC97" s="124"/>
      <c r="BF97" s="112"/>
      <c r="BG97" s="113"/>
      <c r="BH97" s="113"/>
      <c r="BI97" s="114"/>
      <c r="BJ97" s="112"/>
      <c r="BK97" s="113"/>
      <c r="BL97" s="113"/>
      <c r="BM97" s="114"/>
    </row>
    <row r="98" spans="1:65" ht="3" customHeight="1" x14ac:dyDescent="0.25">
      <c r="B98" s="138"/>
      <c r="C98" s="139"/>
      <c r="D98" s="139"/>
      <c r="E98" s="139"/>
      <c r="F98" s="140"/>
      <c r="G98" s="115"/>
      <c r="H98" s="116"/>
      <c r="I98" s="117"/>
      <c r="J98" s="115"/>
      <c r="K98" s="116"/>
      <c r="L98" s="116"/>
      <c r="M98" s="117"/>
      <c r="N98" s="125"/>
      <c r="O98" s="126"/>
      <c r="P98" s="126"/>
      <c r="Q98" s="126"/>
      <c r="R98" s="127"/>
      <c r="S98" s="143"/>
      <c r="T98" s="144"/>
      <c r="U98" s="145"/>
      <c r="V98" s="145"/>
      <c r="W98" s="145"/>
      <c r="X98" s="145"/>
      <c r="Y98" s="145"/>
      <c r="Z98" s="145"/>
      <c r="AA98" s="145"/>
      <c r="AB98" s="145"/>
      <c r="AC98" s="145"/>
      <c r="AD98" s="145"/>
      <c r="AE98" s="146"/>
      <c r="AF98" s="129"/>
      <c r="AG98" s="130"/>
      <c r="AH98" s="130"/>
      <c r="AI98" s="130"/>
      <c r="AJ98" s="130"/>
      <c r="AK98" s="130"/>
      <c r="AL98" s="130"/>
      <c r="AM98" s="130"/>
      <c r="AN98" s="130"/>
      <c r="AO98" s="130"/>
      <c r="AP98" s="131"/>
      <c r="AR98" s="165"/>
      <c r="AS98" s="166"/>
      <c r="AT98" s="166"/>
      <c r="AU98" s="166"/>
      <c r="AV98" s="167"/>
      <c r="AW98" s="34"/>
      <c r="AX98" s="34"/>
      <c r="AY98" s="125"/>
      <c r="AZ98" s="126"/>
      <c r="BA98" s="126"/>
      <c r="BB98" s="126"/>
      <c r="BC98" s="127"/>
      <c r="BF98" s="115"/>
      <c r="BG98" s="116"/>
      <c r="BH98" s="116"/>
      <c r="BI98" s="117"/>
      <c r="BJ98" s="115"/>
      <c r="BK98" s="116"/>
      <c r="BL98" s="116"/>
      <c r="BM98" s="117"/>
    </row>
    <row r="99" spans="1:65" ht="15.75" thickBot="1" x14ac:dyDescent="0.3">
      <c r="A99" s="176" t="s">
        <v>97</v>
      </c>
      <c r="B99" s="176"/>
      <c r="C99" s="176"/>
      <c r="D99" s="177" t="s">
        <v>1393</v>
      </c>
      <c r="E99" s="177"/>
      <c r="F99" s="177"/>
      <c r="G99" s="177"/>
      <c r="H99" s="177"/>
      <c r="I99" s="177"/>
      <c r="J99" s="177"/>
      <c r="K99" s="177"/>
      <c r="L99" s="177"/>
      <c r="M99" s="177"/>
      <c r="N99" s="177"/>
      <c r="O99" s="177"/>
      <c r="P99" s="6"/>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c r="BF99" t="str">
        <f t="shared" ref="BF99:BF105" si="54">SUBSTITUTE(J98,",",", ")</f>
        <v/>
      </c>
    </row>
    <row r="100" spans="1:65" ht="15" customHeight="1" x14ac:dyDescent="0.25">
      <c r="A100" s="178" t="s">
        <v>99</v>
      </c>
      <c r="B100" s="178"/>
      <c r="C100" s="178"/>
      <c r="D100" s="178"/>
      <c r="E100" s="178"/>
      <c r="F100" s="179" t="s">
        <v>1392</v>
      </c>
      <c r="G100" s="179"/>
      <c r="H100" s="179"/>
      <c r="I100" s="179"/>
      <c r="J100" s="179"/>
      <c r="K100" s="179"/>
      <c r="L100" s="179"/>
      <c r="M100" s="179"/>
      <c r="N100" s="179"/>
      <c r="O100" s="179"/>
      <c r="P100" s="180"/>
      <c r="Q100" s="181" t="s">
        <v>98</v>
      </c>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3"/>
      <c r="AP100"/>
      <c r="BF100" t="str">
        <f t="shared" si="54"/>
        <v/>
      </c>
    </row>
    <row r="101" spans="1:65" x14ac:dyDescent="0.25">
      <c r="A101" s="178"/>
      <c r="B101" s="178"/>
      <c r="C101" s="178"/>
      <c r="D101" s="178"/>
      <c r="E101" s="178"/>
      <c r="F101" s="179"/>
      <c r="G101" s="179"/>
      <c r="H101" s="179"/>
      <c r="I101" s="179"/>
      <c r="J101" s="179"/>
      <c r="K101" s="179"/>
      <c r="L101" s="179"/>
      <c r="M101" s="179"/>
      <c r="N101" s="179"/>
      <c r="O101" s="179"/>
      <c r="P101" s="180"/>
      <c r="Q101" s="184" t="s">
        <v>405</v>
      </c>
      <c r="R101" s="185"/>
      <c r="S101" s="185"/>
      <c r="T101" s="186"/>
      <c r="U101" s="187" t="s">
        <v>406</v>
      </c>
      <c r="V101" s="185"/>
      <c r="W101" s="185"/>
      <c r="X101" s="185"/>
      <c r="Y101" s="185"/>
      <c r="Z101" s="185"/>
      <c r="AA101" s="186"/>
      <c r="AB101" s="188" t="s">
        <v>407</v>
      </c>
      <c r="AC101" s="188"/>
      <c r="AD101" s="188"/>
      <c r="AE101" s="188"/>
      <c r="AF101" s="188"/>
      <c r="AG101" s="188"/>
      <c r="AH101" s="188"/>
      <c r="AI101" s="188" t="s">
        <v>408</v>
      </c>
      <c r="AJ101" s="188"/>
      <c r="AK101" s="188"/>
      <c r="AL101" s="188"/>
      <c r="AM101" s="188"/>
      <c r="AN101" s="188"/>
      <c r="AO101" s="189"/>
      <c r="AP101"/>
      <c r="BF101" t="str">
        <f t="shared" si="54"/>
        <v/>
      </c>
    </row>
    <row r="102" spans="1:65" ht="15" customHeight="1" x14ac:dyDescent="0.25">
      <c r="A102" s="190" t="s">
        <v>100</v>
      </c>
      <c r="B102" s="190"/>
      <c r="C102" s="190"/>
      <c r="D102" s="190"/>
      <c r="E102" s="190"/>
      <c r="F102" s="197" t="s">
        <v>1403</v>
      </c>
      <c r="G102" s="197"/>
      <c r="H102" s="197"/>
      <c r="I102" s="197"/>
      <c r="J102" s="197"/>
      <c r="K102" s="197"/>
      <c r="L102" s="197"/>
      <c r="M102" s="197"/>
      <c r="N102" s="197"/>
      <c r="O102" s="197"/>
      <c r="P102"/>
      <c r="Q102" s="199" t="s">
        <v>409</v>
      </c>
      <c r="R102" s="188"/>
      <c r="S102" s="188"/>
      <c r="T102" s="188"/>
      <c r="U102" s="202" t="s">
        <v>410</v>
      </c>
      <c r="V102" s="203"/>
      <c r="W102" s="203"/>
      <c r="X102" s="203"/>
      <c r="Y102" s="203"/>
      <c r="Z102" s="203"/>
      <c r="AA102" s="204"/>
      <c r="AB102" s="191" t="s">
        <v>411</v>
      </c>
      <c r="AC102" s="191"/>
      <c r="AD102" s="191"/>
      <c r="AE102" s="191"/>
      <c r="AF102" s="191"/>
      <c r="AG102" s="191"/>
      <c r="AH102" s="191"/>
      <c r="AI102" s="191" t="s">
        <v>412</v>
      </c>
      <c r="AJ102" s="191"/>
      <c r="AK102" s="191"/>
      <c r="AL102" s="191"/>
      <c r="AM102" s="191"/>
      <c r="AN102" s="191"/>
      <c r="AO102" s="193"/>
      <c r="AP102"/>
      <c r="BF102" t="str">
        <f t="shared" si="54"/>
        <v/>
      </c>
    </row>
    <row r="103" spans="1:65" ht="15" customHeight="1" thickBot="1" x14ac:dyDescent="0.3">
      <c r="A103" s="195"/>
      <c r="B103" s="195"/>
      <c r="C103" s="195"/>
      <c r="D103" s="195"/>
      <c r="E103" s="195"/>
      <c r="F103" s="195"/>
      <c r="G103" s="196"/>
      <c r="H103" s="196"/>
      <c r="I103" s="196"/>
      <c r="J103" s="196"/>
      <c r="K103" s="196"/>
      <c r="L103" s="196"/>
      <c r="M103" s="196"/>
      <c r="N103" s="196"/>
      <c r="O103" s="196"/>
      <c r="P103" s="51"/>
      <c r="Q103" s="200"/>
      <c r="R103" s="201"/>
      <c r="S103" s="201"/>
      <c r="T103" s="201"/>
      <c r="U103" s="205"/>
      <c r="V103" s="206"/>
      <c r="W103" s="206"/>
      <c r="X103" s="206"/>
      <c r="Y103" s="206"/>
      <c r="Z103" s="206"/>
      <c r="AA103" s="207"/>
      <c r="AB103" s="192"/>
      <c r="AC103" s="192"/>
      <c r="AD103" s="192"/>
      <c r="AE103" s="192"/>
      <c r="AF103" s="192"/>
      <c r="AG103" s="192"/>
      <c r="AH103" s="192"/>
      <c r="AI103" s="192"/>
      <c r="AJ103" s="192"/>
      <c r="AK103" s="192"/>
      <c r="AL103" s="192"/>
      <c r="AM103" s="192"/>
      <c r="AN103" s="192"/>
      <c r="AO103" s="194"/>
      <c r="AP103"/>
      <c r="AR103" s="34"/>
      <c r="AS103" s="44"/>
      <c r="AT103" s="44"/>
      <c r="AU103" s="44"/>
      <c r="AV103" s="44"/>
      <c r="AW103" s="44"/>
      <c r="AX103" s="44"/>
      <c r="AY103" s="34"/>
      <c r="BF103" t="str">
        <f t="shared" si="54"/>
        <v/>
      </c>
    </row>
    <row r="104" spans="1:65" ht="15" customHeight="1" x14ac:dyDescent="0.25">
      <c r="A104" s="118" t="n">
        <f>COUNTA(B87:F652)*3</f>
        <v>261.0</v>
      </c>
      <c r="B104" s="118"/>
      <c r="C104" s="118"/>
      <c r="D104" s="118"/>
      <c r="E104" s="118"/>
      <c r="F104"/>
      <c r="G104" s="55"/>
      <c r="H104" s="55"/>
      <c r="I104" s="55"/>
      <c r="J104" s="55"/>
      <c r="K104" s="55"/>
      <c r="L104" s="55"/>
      <c r="M104" s="55"/>
      <c r="N104" s="55"/>
      <c r="O104" s="55"/>
      <c r="P104" s="6"/>
      <c r="Q104"/>
      <c r="R104"/>
      <c r="S104"/>
      <c r="T104"/>
      <c r="U104"/>
      <c r="V104"/>
      <c r="W104"/>
      <c r="X104"/>
      <c r="Y104"/>
      <c r="Z104"/>
      <c r="AA104"/>
      <c r="AB104"/>
      <c r="AC104"/>
      <c r="AD104"/>
      <c r="AE104"/>
      <c r="AF104"/>
      <c r="AG104"/>
      <c r="AH104" s="44"/>
      <c r="AI104"/>
      <c r="AJ104"/>
      <c r="AK104"/>
      <c r="AL104"/>
      <c r="AM104"/>
      <c r="AN104"/>
      <c r="AO104"/>
      <c r="AP104"/>
      <c r="AR104" s="44"/>
      <c r="AS104" s="44"/>
      <c r="AT104" s="44"/>
      <c r="AU104" s="44"/>
      <c r="AV104" s="44"/>
      <c r="AW104" s="44"/>
      <c r="AX104" s="44"/>
      <c r="AY104" s="34"/>
      <c r="BF104" t="str">
        <f t="shared" si="54"/>
        <v/>
      </c>
    </row>
    <row r="105" spans="1:65" s="32" customFormat="1" ht="37.5" customHeight="1" x14ac:dyDescent="0.25">
      <c r="B105" s="147" t="s">
        <v>101</v>
      </c>
      <c r="C105" s="148"/>
      <c r="D105" s="148"/>
      <c r="E105" s="148"/>
      <c r="F105" s="149"/>
      <c r="G105" s="150" t="s">
        <v>102</v>
      </c>
      <c r="H105" s="151"/>
      <c r="I105" s="152"/>
      <c r="J105" s="150" t="s">
        <v>103</v>
      </c>
      <c r="K105" s="151"/>
      <c r="L105" s="151"/>
      <c r="M105" s="152"/>
      <c r="N105" s="153" t="s">
        <v>104</v>
      </c>
      <c r="O105" s="154"/>
      <c r="P105" s="154"/>
      <c r="Q105" s="154"/>
      <c r="R105" s="155"/>
      <c r="S105" s="38" t="str">
        <f>BD105</f>
        <v>NJ Decal</v>
      </c>
      <c r="T105" s="168" t="s">
        <v>105</v>
      </c>
      <c r="U105" s="169"/>
      <c r="V105" s="169"/>
      <c r="W105" s="169"/>
      <c r="X105" s="169"/>
      <c r="Y105" s="169"/>
      <c r="Z105" s="169"/>
      <c r="AA105" s="169"/>
      <c r="AB105" s="169"/>
      <c r="AC105" s="169"/>
      <c r="AD105" s="169"/>
      <c r="AE105" s="170"/>
      <c r="AF105" s="150" t="s">
        <v>106</v>
      </c>
      <c r="AG105" s="151"/>
      <c r="AH105" s="151"/>
      <c r="AI105" s="151"/>
      <c r="AJ105" s="151"/>
      <c r="AK105" s="151"/>
      <c r="AL105" s="151"/>
      <c r="AM105" s="151"/>
      <c r="AN105" s="151"/>
      <c r="AO105" s="151"/>
      <c r="AP105" s="39"/>
      <c r="BD105" s="38" t="str">
        <f>IF(BE105&lt;&gt;"NJ","","NJ Decal")</f>
        <v>NJ Decal</v>
      </c>
      <c r="BE105" s="32" t="s">
        <v>1405</v>
      </c>
      <c r="BF105" t="str">
        <f t="shared" si="54"/>
        <v/>
      </c>
    </row>
    <row r="106" spans="1:65" s="34" customFormat="1" ht="3" customHeight="1" x14ac:dyDescent="0.25">
      <c r="B106" s="132" t="s">
        <v>1440</v>
      </c>
      <c r="C106" s="133"/>
      <c r="D106" s="133"/>
      <c r="E106" s="133"/>
      <c r="F106" s="134"/>
      <c r="G106" s="109" t="s">
        <v>1411</v>
      </c>
      <c r="H106" s="110"/>
      <c r="I106" s="111"/>
      <c r="J106" s="109" t="str">
        <f t="shared" ref="J106" si="55">BJ106</f>
        <v>Kitchen &amp; Bathroom</v>
      </c>
      <c r="K106" s="110"/>
      <c r="L106" s="110"/>
      <c r="M106" s="111"/>
      <c r="N106" s="119" t="str">
        <f t="shared" ref="N106" si="56">AR106</f>
        <v/>
      </c>
      <c r="O106" s="120"/>
      <c r="P106" s="120"/>
      <c r="Q106" s="120"/>
      <c r="R106" s="121"/>
      <c r="S106" s="141" t="s">
        <v>1407</v>
      </c>
      <c r="T106" s="144"/>
      <c r="U106" s="145"/>
      <c r="V106" s="145"/>
      <c r="W106" s="145"/>
      <c r="X106" s="145"/>
      <c r="Y106" s="145"/>
      <c r="Z106" s="145"/>
      <c r="AA106" s="145"/>
      <c r="AB106" s="145"/>
      <c r="AC106" s="145"/>
      <c r="AD106" s="145"/>
      <c r="AE106" s="146"/>
      <c r="AF106" s="156"/>
      <c r="AG106" s="157"/>
      <c r="AH106" s="157"/>
      <c r="AI106" s="157"/>
      <c r="AJ106" s="157"/>
      <c r="AK106" s="157"/>
      <c r="AL106" s="157"/>
      <c r="AM106" s="157"/>
      <c r="AN106" s="157"/>
      <c r="AO106" s="157"/>
      <c r="AP106" s="158"/>
      <c r="AR106" s="159" t="str">
        <f>SUBSTITUTE($AY106,",",", ")</f>
        <v/>
      </c>
      <c r="AS106" s="160"/>
      <c r="AT106" s="160"/>
      <c r="AU106" s="160"/>
      <c r="AV106" s="161"/>
      <c r="AW106"/>
      <c r="AX106"/>
      <c r="AY106" s="119"/>
      <c r="AZ106" s="120"/>
      <c r="BA106" s="120"/>
      <c r="BB106" s="120"/>
      <c r="BC106" s="121"/>
      <c r="BF106" s="109" t="s">
        <v>1408</v>
      </c>
      <c r="BG106" s="110"/>
      <c r="BH106" s="110"/>
      <c r="BI106" s="111"/>
      <c r="BJ106" s="109" t="str">
        <f>SUBSTITUTE(BF106,",",", ")</f>
        <v>Kitchen &amp; Bathroom</v>
      </c>
      <c r="BK106" s="110"/>
      <c r="BL106" s="110"/>
      <c r="BM106" s="111"/>
    </row>
    <row r="107" spans="1:65" ht="30" customHeight="1" x14ac:dyDescent="0.25">
      <c r="B107" s="135"/>
      <c r="C107" s="136"/>
      <c r="D107" s="136"/>
      <c r="E107" s="136"/>
      <c r="F107" s="137"/>
      <c r="G107" s="112"/>
      <c r="H107" s="113"/>
      <c r="I107" s="114"/>
      <c r="J107" s="112"/>
      <c r="K107" s="113"/>
      <c r="L107" s="113"/>
      <c r="M107" s="114"/>
      <c r="N107" s="122"/>
      <c r="O107" s="123"/>
      <c r="P107" s="123"/>
      <c r="Q107" s="123"/>
      <c r="R107" s="124"/>
      <c r="S107" s="142"/>
      <c r="T107" s="144"/>
      <c r="U107" s="145"/>
      <c r="V107" s="145"/>
      <c r="W107" s="145"/>
      <c r="X107" s="145"/>
      <c r="Y107" s="145"/>
      <c r="Z107" s="145"/>
      <c r="AA107" s="145"/>
      <c r="AB107" s="145"/>
      <c r="AC107" s="145"/>
      <c r="AD107" s="145"/>
      <c r="AE107" s="146"/>
      <c r="AF107" s="40"/>
      <c r="AG107" s="128" t="s">
        <v>1404</v>
      </c>
      <c r="AH107" s="128"/>
      <c r="AI107" s="128"/>
      <c r="AJ107" s="128"/>
      <c r="AK107" s="128"/>
      <c r="AL107" s="128"/>
      <c r="AM107" s="128"/>
      <c r="AN107" s="128"/>
      <c r="AO107" s="128"/>
      <c r="AP107" s="41"/>
      <c r="AR107" s="162"/>
      <c r="AS107" s="163"/>
      <c r="AT107" s="163"/>
      <c r="AU107" s="163"/>
      <c r="AV107" s="164"/>
      <c r="AY107" s="122"/>
      <c r="AZ107" s="123"/>
      <c r="BA107" s="123"/>
      <c r="BB107" s="123"/>
      <c r="BC107" s="124"/>
      <c r="BF107" s="112"/>
      <c r="BG107" s="113"/>
      <c r="BH107" s="113"/>
      <c r="BI107" s="114"/>
      <c r="BJ107" s="112"/>
      <c r="BK107" s="113"/>
      <c r="BL107" s="113"/>
      <c r="BM107" s="114"/>
    </row>
    <row r="108" spans="1:65" ht="3" customHeight="1" x14ac:dyDescent="0.25">
      <c r="B108" s="138"/>
      <c r="C108" s="139"/>
      <c r="D108" s="139"/>
      <c r="E108" s="139"/>
      <c r="F108" s="140"/>
      <c r="G108" s="115"/>
      <c r="H108" s="116"/>
      <c r="I108" s="117"/>
      <c r="J108" s="115"/>
      <c r="K108" s="116"/>
      <c r="L108" s="116"/>
      <c r="M108" s="117"/>
      <c r="N108" s="125"/>
      <c r="O108" s="126"/>
      <c r="P108" s="126"/>
      <c r="Q108" s="126"/>
      <c r="R108" s="127"/>
      <c r="S108" s="143"/>
      <c r="T108" s="144"/>
      <c r="U108" s="145"/>
      <c r="V108" s="145"/>
      <c r="W108" s="145"/>
      <c r="X108" s="145"/>
      <c r="Y108" s="145"/>
      <c r="Z108" s="145"/>
      <c r="AA108" s="145"/>
      <c r="AB108" s="145"/>
      <c r="AC108" s="145"/>
      <c r="AD108" s="145"/>
      <c r="AE108" s="146"/>
      <c r="AF108" s="129"/>
      <c r="AG108" s="130"/>
      <c r="AH108" s="130"/>
      <c r="AI108" s="130"/>
      <c r="AJ108" s="130"/>
      <c r="AK108" s="130"/>
      <c r="AL108" s="130"/>
      <c r="AM108" s="130"/>
      <c r="AN108" s="130"/>
      <c r="AO108" s="130"/>
      <c r="AP108" s="131"/>
      <c r="AR108" s="165"/>
      <c r="AS108" s="166"/>
      <c r="AT108" s="166"/>
      <c r="AU108" s="166"/>
      <c r="AV108" s="167"/>
      <c r="AW108" s="34"/>
      <c r="AX108" s="34"/>
      <c r="AY108" s="125"/>
      <c r="AZ108" s="126"/>
      <c r="BA108" s="126"/>
      <c r="BB108" s="126"/>
      <c r="BC108" s="127"/>
      <c r="BF108" s="115"/>
      <c r="BG108" s="116"/>
      <c r="BH108" s="116"/>
      <c r="BI108" s="117"/>
      <c r="BJ108" s="115"/>
      <c r="BK108" s="116"/>
      <c r="BL108" s="116"/>
      <c r="BM108" s="117"/>
    </row>
    <row r="109" spans="1:65" s="34" customFormat="1" ht="3" customHeight="1" x14ac:dyDescent="0.25">
      <c r="B109" s="132" t="s">
        <v>1441</v>
      </c>
      <c r="C109" s="133"/>
      <c r="D109" s="133"/>
      <c r="E109" s="133"/>
      <c r="F109" s="134"/>
      <c r="G109" s="109" t="s">
        <v>1411</v>
      </c>
      <c r="H109" s="110"/>
      <c r="I109" s="111"/>
      <c r="J109" s="109" t="str">
        <f t="shared" ref="J109" si="57">BJ109</f>
        <v>Kitchen &amp; Bathroom</v>
      </c>
      <c r="K109" s="110"/>
      <c r="L109" s="110"/>
      <c r="M109" s="111"/>
      <c r="N109" s="119" t="str">
        <f t="shared" ref="N109" si="58">AR109</f>
        <v/>
      </c>
      <c r="O109" s="120"/>
      <c r="P109" s="120"/>
      <c r="Q109" s="120"/>
      <c r="R109" s="121"/>
      <c r="S109" s="141" t="s">
        <v>1407</v>
      </c>
      <c r="T109" s="144"/>
      <c r="U109" s="145"/>
      <c r="V109" s="145"/>
      <c r="W109" s="145"/>
      <c r="X109" s="145"/>
      <c r="Y109" s="145"/>
      <c r="Z109" s="145"/>
      <c r="AA109" s="145"/>
      <c r="AB109" s="145"/>
      <c r="AC109" s="145"/>
      <c r="AD109" s="145"/>
      <c r="AE109" s="146"/>
      <c r="AF109" s="156"/>
      <c r="AG109" s="157"/>
      <c r="AH109" s="157"/>
      <c r="AI109" s="157"/>
      <c r="AJ109" s="157"/>
      <c r="AK109" s="157"/>
      <c r="AL109" s="157"/>
      <c r="AM109" s="157"/>
      <c r="AN109" s="157"/>
      <c r="AO109" s="157"/>
      <c r="AP109" s="158"/>
      <c r="AR109" s="159" t="str">
        <f>SUBSTITUTE($AY109,",",", ")</f>
        <v/>
      </c>
      <c r="AS109" s="160"/>
      <c r="AT109" s="160"/>
      <c r="AU109" s="160"/>
      <c r="AV109" s="161"/>
      <c r="AW109"/>
      <c r="AX109"/>
      <c r="AY109" s="119"/>
      <c r="AZ109" s="120"/>
      <c r="BA109" s="120"/>
      <c r="BB109" s="120"/>
      <c r="BC109" s="121"/>
      <c r="BF109" s="109" t="s">
        <v>1408</v>
      </c>
      <c r="BG109" s="110"/>
      <c r="BH109" s="110"/>
      <c r="BI109" s="111"/>
      <c r="BJ109" s="109" t="str">
        <f>SUBSTITUTE(BF109,",",", ")</f>
        <v>Kitchen &amp; Bathroom</v>
      </c>
      <c r="BK109" s="110"/>
      <c r="BL109" s="110"/>
      <c r="BM109" s="111"/>
    </row>
    <row r="110" spans="1:65" ht="30" customHeight="1" x14ac:dyDescent="0.25">
      <c r="B110" s="135"/>
      <c r="C110" s="136"/>
      <c r="D110" s="136"/>
      <c r="E110" s="136"/>
      <c r="F110" s="137"/>
      <c r="G110" s="112"/>
      <c r="H110" s="113"/>
      <c r="I110" s="114"/>
      <c r="J110" s="112"/>
      <c r="K110" s="113"/>
      <c r="L110" s="113"/>
      <c r="M110" s="114"/>
      <c r="N110" s="122"/>
      <c r="O110" s="123"/>
      <c r="P110" s="123"/>
      <c r="Q110" s="123"/>
      <c r="R110" s="124"/>
      <c r="S110" s="142"/>
      <c r="T110" s="144"/>
      <c r="U110" s="145"/>
      <c r="V110" s="145"/>
      <c r="W110" s="145"/>
      <c r="X110" s="145"/>
      <c r="Y110" s="145"/>
      <c r="Z110" s="145"/>
      <c r="AA110" s="145"/>
      <c r="AB110" s="145"/>
      <c r="AC110" s="145"/>
      <c r="AD110" s="145"/>
      <c r="AE110" s="146"/>
      <c r="AF110" s="40"/>
      <c r="AG110" s="128" t="s">
        <v>1404</v>
      </c>
      <c r="AH110" s="128"/>
      <c r="AI110" s="128"/>
      <c r="AJ110" s="128"/>
      <c r="AK110" s="128"/>
      <c r="AL110" s="128"/>
      <c r="AM110" s="128"/>
      <c r="AN110" s="128"/>
      <c r="AO110" s="128"/>
      <c r="AP110" s="41"/>
      <c r="AR110" s="162"/>
      <c r="AS110" s="163"/>
      <c r="AT110" s="163"/>
      <c r="AU110" s="163"/>
      <c r="AV110" s="164"/>
      <c r="AY110" s="122"/>
      <c r="AZ110" s="123"/>
      <c r="BA110" s="123"/>
      <c r="BB110" s="123"/>
      <c r="BC110" s="124"/>
      <c r="BF110" s="112"/>
      <c r="BG110" s="113"/>
      <c r="BH110" s="113"/>
      <c r="BI110" s="114"/>
      <c r="BJ110" s="112"/>
      <c r="BK110" s="113"/>
      <c r="BL110" s="113"/>
      <c r="BM110" s="114"/>
    </row>
    <row r="111" spans="1:65" ht="3" customHeight="1" x14ac:dyDescent="0.25">
      <c r="B111" s="138"/>
      <c r="C111" s="139"/>
      <c r="D111" s="139"/>
      <c r="E111" s="139"/>
      <c r="F111" s="140"/>
      <c r="G111" s="115"/>
      <c r="H111" s="116"/>
      <c r="I111" s="117"/>
      <c r="J111" s="115"/>
      <c r="K111" s="116"/>
      <c r="L111" s="116"/>
      <c r="M111" s="117"/>
      <c r="N111" s="125"/>
      <c r="O111" s="126"/>
      <c r="P111" s="126"/>
      <c r="Q111" s="126"/>
      <c r="R111" s="127"/>
      <c r="S111" s="143"/>
      <c r="T111" s="144"/>
      <c r="U111" s="145"/>
      <c r="V111" s="145"/>
      <c r="W111" s="145"/>
      <c r="X111" s="145"/>
      <c r="Y111" s="145"/>
      <c r="Z111" s="145"/>
      <c r="AA111" s="145"/>
      <c r="AB111" s="145"/>
      <c r="AC111" s="145"/>
      <c r="AD111" s="145"/>
      <c r="AE111" s="146"/>
      <c r="AF111" s="129"/>
      <c r="AG111" s="130"/>
      <c r="AH111" s="130"/>
      <c r="AI111" s="130"/>
      <c r="AJ111" s="130"/>
      <c r="AK111" s="130"/>
      <c r="AL111" s="130"/>
      <c r="AM111" s="130"/>
      <c r="AN111" s="130"/>
      <c r="AO111" s="130"/>
      <c r="AP111" s="131"/>
      <c r="AR111" s="165"/>
      <c r="AS111" s="166"/>
      <c r="AT111" s="166"/>
      <c r="AU111" s="166"/>
      <c r="AV111" s="167"/>
      <c r="AW111" s="34"/>
      <c r="AX111" s="34"/>
      <c r="AY111" s="125"/>
      <c r="AZ111" s="126"/>
      <c r="BA111" s="126"/>
      <c r="BB111" s="126"/>
      <c r="BC111" s="127"/>
      <c r="BF111" s="115"/>
      <c r="BG111" s="116"/>
      <c r="BH111" s="116"/>
      <c r="BI111" s="117"/>
      <c r="BJ111" s="115"/>
      <c r="BK111" s="116"/>
      <c r="BL111" s="116"/>
      <c r="BM111" s="117"/>
    </row>
    <row r="112" spans="1:65" s="34" customFormat="1" ht="3" customHeight="1" x14ac:dyDescent="0.25">
      <c r="B112" s="132" t="s">
        <v>1442</v>
      </c>
      <c r="C112" s="133"/>
      <c r="D112" s="133"/>
      <c r="E112" s="133"/>
      <c r="F112" s="134"/>
      <c r="G112" s="109" t="s">
        <v>1418</v>
      </c>
      <c r="H112" s="110"/>
      <c r="I112" s="111"/>
      <c r="J112" s="109" t="str">
        <f t="shared" ref="J112" si="59">BJ112</f>
        <v>Kitchen &amp; Bathroom</v>
      </c>
      <c r="K112" s="110"/>
      <c r="L112" s="110"/>
      <c r="M112" s="111"/>
      <c r="N112" s="119" t="str">
        <f t="shared" ref="N112" si="60">AR112</f>
        <v/>
      </c>
      <c r="O112" s="120"/>
      <c r="P112" s="120"/>
      <c r="Q112" s="120"/>
      <c r="R112" s="121"/>
      <c r="S112" s="141" t="s">
        <v>1407</v>
      </c>
      <c r="T112" s="144" t="s">
        <v>1419</v>
      </c>
      <c r="U112" s="145"/>
      <c r="V112" s="145"/>
      <c r="W112" s="145"/>
      <c r="X112" s="145"/>
      <c r="Y112" s="145"/>
      <c r="Z112" s="145"/>
      <c r="AA112" s="145"/>
      <c r="AB112" s="145"/>
      <c r="AC112" s="145"/>
      <c r="AD112" s="145"/>
      <c r="AE112" s="146"/>
      <c r="AF112" s="156"/>
      <c r="AG112" s="157"/>
      <c r="AH112" s="157"/>
      <c r="AI112" s="157"/>
      <c r="AJ112" s="157"/>
      <c r="AK112" s="157"/>
      <c r="AL112" s="157"/>
      <c r="AM112" s="157"/>
      <c r="AN112" s="157"/>
      <c r="AO112" s="157"/>
      <c r="AP112" s="158"/>
      <c r="AR112" s="159" t="str">
        <f>SUBSTITUTE($AY112,",",", ")</f>
        <v/>
      </c>
      <c r="AS112" s="160"/>
      <c r="AT112" s="160"/>
      <c r="AU112" s="160"/>
      <c r="AV112" s="161"/>
      <c r="AW112"/>
      <c r="AX112"/>
      <c r="AY112" s="119"/>
      <c r="AZ112" s="120"/>
      <c r="BA112" s="120"/>
      <c r="BB112" s="120"/>
      <c r="BC112" s="121"/>
      <c r="BF112" s="109" t="s">
        <v>1408</v>
      </c>
      <c r="BG112" s="110"/>
      <c r="BH112" s="110"/>
      <c r="BI112" s="111"/>
      <c r="BJ112" s="109" t="str">
        <f>SUBSTITUTE(BF112,",",", ")</f>
        <v>Kitchen &amp; Bathroom</v>
      </c>
      <c r="BK112" s="110"/>
      <c r="BL112" s="110"/>
      <c r="BM112" s="111"/>
    </row>
    <row r="113" spans="2:65" ht="30" customHeight="1" x14ac:dyDescent="0.25">
      <c r="B113" s="135"/>
      <c r="C113" s="136"/>
      <c r="D113" s="136"/>
      <c r="E113" s="136"/>
      <c r="F113" s="137"/>
      <c r="G113" s="112"/>
      <c r="H113" s="113"/>
      <c r="I113" s="114"/>
      <c r="J113" s="112"/>
      <c r="K113" s="113"/>
      <c r="L113" s="113"/>
      <c r="M113" s="114"/>
      <c r="N113" s="122"/>
      <c r="O113" s="123"/>
      <c r="P113" s="123"/>
      <c r="Q113" s="123"/>
      <c r="R113" s="124"/>
      <c r="S113" s="142"/>
      <c r="T113" s="144"/>
      <c r="U113" s="145"/>
      <c r="V113" s="145"/>
      <c r="W113" s="145"/>
      <c r="X113" s="145"/>
      <c r="Y113" s="145"/>
      <c r="Z113" s="145"/>
      <c r="AA113" s="145"/>
      <c r="AB113" s="145"/>
      <c r="AC113" s="145"/>
      <c r="AD113" s="145"/>
      <c r="AE113" s="146"/>
      <c r="AF113" s="40"/>
      <c r="AG113" s="128" t="s">
        <v>1404</v>
      </c>
      <c r="AH113" s="128"/>
      <c r="AI113" s="128"/>
      <c r="AJ113" s="128"/>
      <c r="AK113" s="128"/>
      <c r="AL113" s="128"/>
      <c r="AM113" s="128"/>
      <c r="AN113" s="128"/>
      <c r="AO113" s="128"/>
      <c r="AP113" s="41"/>
      <c r="AR113" s="162"/>
      <c r="AS113" s="163"/>
      <c r="AT113" s="163"/>
      <c r="AU113" s="163"/>
      <c r="AV113" s="164"/>
      <c r="AY113" s="122"/>
      <c r="AZ113" s="123"/>
      <c r="BA113" s="123"/>
      <c r="BB113" s="123"/>
      <c r="BC113" s="124"/>
      <c r="BF113" s="112"/>
      <c r="BG113" s="113"/>
      <c r="BH113" s="113"/>
      <c r="BI113" s="114"/>
      <c r="BJ113" s="112"/>
      <c r="BK113" s="113"/>
      <c r="BL113" s="113"/>
      <c r="BM113" s="114"/>
    </row>
    <row r="114" spans="2:65" ht="3" customHeight="1" x14ac:dyDescent="0.25">
      <c r="B114" s="138"/>
      <c r="C114" s="139"/>
      <c r="D114" s="139"/>
      <c r="E114" s="139"/>
      <c r="F114" s="140"/>
      <c r="G114" s="115"/>
      <c r="H114" s="116"/>
      <c r="I114" s="117"/>
      <c r="J114" s="115"/>
      <c r="K114" s="116"/>
      <c r="L114" s="116"/>
      <c r="M114" s="117"/>
      <c r="N114" s="125"/>
      <c r="O114" s="126"/>
      <c r="P114" s="126"/>
      <c r="Q114" s="126"/>
      <c r="R114" s="127"/>
      <c r="S114" s="143"/>
      <c r="T114" s="144"/>
      <c r="U114" s="145"/>
      <c r="V114" s="145"/>
      <c r="W114" s="145"/>
      <c r="X114" s="145"/>
      <c r="Y114" s="145"/>
      <c r="Z114" s="145"/>
      <c r="AA114" s="145"/>
      <c r="AB114" s="145"/>
      <c r="AC114" s="145"/>
      <c r="AD114" s="145"/>
      <c r="AE114" s="146"/>
      <c r="AF114" s="129"/>
      <c r="AG114" s="130"/>
      <c r="AH114" s="130"/>
      <c r="AI114" s="130"/>
      <c r="AJ114" s="130"/>
      <c r="AK114" s="130"/>
      <c r="AL114" s="130"/>
      <c r="AM114" s="130"/>
      <c r="AN114" s="130"/>
      <c r="AO114" s="130"/>
      <c r="AP114" s="131"/>
      <c r="AR114" s="165"/>
      <c r="AS114" s="166"/>
      <c r="AT114" s="166"/>
      <c r="AU114" s="166"/>
      <c r="AV114" s="167"/>
      <c r="AW114" s="34"/>
      <c r="AX114" s="34"/>
      <c r="AY114" s="125"/>
      <c r="AZ114" s="126"/>
      <c r="BA114" s="126"/>
      <c r="BB114" s="126"/>
      <c r="BC114" s="127"/>
      <c r="BF114" s="115"/>
      <c r="BG114" s="116"/>
      <c r="BH114" s="116"/>
      <c r="BI114" s="117"/>
      <c r="BJ114" s="115"/>
      <c r="BK114" s="116"/>
      <c r="BL114" s="116"/>
      <c r="BM114" s="117"/>
    </row>
    <row r="115" spans="2:65" s="34" customFormat="1" ht="3" customHeight="1" x14ac:dyDescent="0.25">
      <c r="B115" s="132" t="s">
        <v>1443</v>
      </c>
      <c r="C115" s="133"/>
      <c r="D115" s="133"/>
      <c r="E115" s="133"/>
      <c r="F115" s="134"/>
      <c r="G115" s="109" t="s">
        <v>1407</v>
      </c>
      <c r="H115" s="110"/>
      <c r="I115" s="111"/>
      <c r="J115" s="109" t="str">
        <f t="shared" ref="J115" si="61">BJ115</f>
        <v>Kitchen &amp; Bathroom</v>
      </c>
      <c r="K115" s="110"/>
      <c r="L115" s="110"/>
      <c r="M115" s="111"/>
      <c r="N115" s="119" t="str">
        <f t="shared" ref="N115" si="62">AR115</f>
        <v/>
      </c>
      <c r="O115" s="120"/>
      <c r="P115" s="120"/>
      <c r="Q115" s="120"/>
      <c r="R115" s="121"/>
      <c r="S115" s="141" t="s">
        <v>1407</v>
      </c>
      <c r="T115" s="144"/>
      <c r="U115" s="145"/>
      <c r="V115" s="145"/>
      <c r="W115" s="145"/>
      <c r="X115" s="145"/>
      <c r="Y115" s="145"/>
      <c r="Z115" s="145"/>
      <c r="AA115" s="145"/>
      <c r="AB115" s="145"/>
      <c r="AC115" s="145"/>
      <c r="AD115" s="145"/>
      <c r="AE115" s="146"/>
      <c r="AF115" s="156"/>
      <c r="AG115" s="157"/>
      <c r="AH115" s="157"/>
      <c r="AI115" s="157"/>
      <c r="AJ115" s="157"/>
      <c r="AK115" s="157"/>
      <c r="AL115" s="157"/>
      <c r="AM115" s="157"/>
      <c r="AN115" s="157"/>
      <c r="AO115" s="157"/>
      <c r="AP115" s="158"/>
      <c r="AR115" s="159" t="str">
        <f>SUBSTITUTE($AY115,",",", ")</f>
        <v/>
      </c>
      <c r="AS115" s="160"/>
      <c r="AT115" s="160"/>
      <c r="AU115" s="160"/>
      <c r="AV115" s="161"/>
      <c r="AW115"/>
      <c r="AX115"/>
      <c r="AY115" s="119"/>
      <c r="AZ115" s="120"/>
      <c r="BA115" s="120"/>
      <c r="BB115" s="120"/>
      <c r="BC115" s="121"/>
      <c r="BF115" s="109" t="s">
        <v>1408</v>
      </c>
      <c r="BG115" s="110"/>
      <c r="BH115" s="110"/>
      <c r="BI115" s="111"/>
      <c r="BJ115" s="109" t="str">
        <f>SUBSTITUTE(BF115,",",", ")</f>
        <v>Kitchen &amp; Bathroom</v>
      </c>
      <c r="BK115" s="110"/>
      <c r="BL115" s="110"/>
      <c r="BM115" s="111"/>
    </row>
    <row r="116" spans="2:65" ht="30" customHeight="1" x14ac:dyDescent="0.25">
      <c r="B116" s="135"/>
      <c r="C116" s="136"/>
      <c r="D116" s="136"/>
      <c r="E116" s="136"/>
      <c r="F116" s="137"/>
      <c r="G116" s="112"/>
      <c r="H116" s="113"/>
      <c r="I116" s="114"/>
      <c r="J116" s="112"/>
      <c r="K116" s="113"/>
      <c r="L116" s="113"/>
      <c r="M116" s="114"/>
      <c r="N116" s="122"/>
      <c r="O116" s="123"/>
      <c r="P116" s="123"/>
      <c r="Q116" s="123"/>
      <c r="R116" s="124"/>
      <c r="S116" s="142"/>
      <c r="T116" s="144"/>
      <c r="U116" s="145"/>
      <c r="V116" s="145"/>
      <c r="W116" s="145"/>
      <c r="X116" s="145"/>
      <c r="Y116" s="145"/>
      <c r="Z116" s="145"/>
      <c r="AA116" s="145"/>
      <c r="AB116" s="145"/>
      <c r="AC116" s="145"/>
      <c r="AD116" s="145"/>
      <c r="AE116" s="146"/>
      <c r="AF116" s="40"/>
      <c r="AG116" s="128" t="s">
        <v>1404</v>
      </c>
      <c r="AH116" s="128"/>
      <c r="AI116" s="128"/>
      <c r="AJ116" s="128"/>
      <c r="AK116" s="128"/>
      <c r="AL116" s="128"/>
      <c r="AM116" s="128"/>
      <c r="AN116" s="128"/>
      <c r="AO116" s="128"/>
      <c r="AP116" s="41"/>
      <c r="AR116" s="162"/>
      <c r="AS116" s="163"/>
      <c r="AT116" s="163"/>
      <c r="AU116" s="163"/>
      <c r="AV116" s="164"/>
      <c r="AY116" s="122"/>
      <c r="AZ116" s="123"/>
      <c r="BA116" s="123"/>
      <c r="BB116" s="123"/>
      <c r="BC116" s="124"/>
      <c r="BF116" s="112"/>
      <c r="BG116" s="113"/>
      <c r="BH116" s="113"/>
      <c r="BI116" s="114"/>
      <c r="BJ116" s="112"/>
      <c r="BK116" s="113"/>
      <c r="BL116" s="113"/>
      <c r="BM116" s="114"/>
    </row>
    <row r="117" spans="2:65" ht="3" customHeight="1" x14ac:dyDescent="0.25">
      <c r="B117" s="138"/>
      <c r="C117" s="139"/>
      <c r="D117" s="139"/>
      <c r="E117" s="139"/>
      <c r="F117" s="140"/>
      <c r="G117" s="115"/>
      <c r="H117" s="116"/>
      <c r="I117" s="117"/>
      <c r="J117" s="115"/>
      <c r="K117" s="116"/>
      <c r="L117" s="116"/>
      <c r="M117" s="117"/>
      <c r="N117" s="125"/>
      <c r="O117" s="126"/>
      <c r="P117" s="126"/>
      <c r="Q117" s="126"/>
      <c r="R117" s="127"/>
      <c r="S117" s="143"/>
      <c r="T117" s="144"/>
      <c r="U117" s="145"/>
      <c r="V117" s="145"/>
      <c r="W117" s="145"/>
      <c r="X117" s="145"/>
      <c r="Y117" s="145"/>
      <c r="Z117" s="145"/>
      <c r="AA117" s="145"/>
      <c r="AB117" s="145"/>
      <c r="AC117" s="145"/>
      <c r="AD117" s="145"/>
      <c r="AE117" s="146"/>
      <c r="AF117" s="129"/>
      <c r="AG117" s="130"/>
      <c r="AH117" s="130"/>
      <c r="AI117" s="130"/>
      <c r="AJ117" s="130"/>
      <c r="AK117" s="130"/>
      <c r="AL117" s="130"/>
      <c r="AM117" s="130"/>
      <c r="AN117" s="130"/>
      <c r="AO117" s="130"/>
      <c r="AP117" s="131"/>
      <c r="AR117" s="165"/>
      <c r="AS117" s="166"/>
      <c r="AT117" s="166"/>
      <c r="AU117" s="166"/>
      <c r="AV117" s="167"/>
      <c r="AW117" s="34"/>
      <c r="AX117" s="34"/>
      <c r="AY117" s="125"/>
      <c r="AZ117" s="126"/>
      <c r="BA117" s="126"/>
      <c r="BB117" s="126"/>
      <c r="BC117" s="127"/>
      <c r="BF117" s="115"/>
      <c r="BG117" s="116"/>
      <c r="BH117" s="116"/>
      <c r="BI117" s="117"/>
      <c r="BJ117" s="115"/>
      <c r="BK117" s="116"/>
      <c r="BL117" s="116"/>
      <c r="BM117" s="117"/>
    </row>
    <row r="118" spans="2:65" s="34" customFormat="1" ht="3" customHeight="1" x14ac:dyDescent="0.25">
      <c r="B118" s="132" t="s">
        <v>1444</v>
      </c>
      <c r="C118" s="133"/>
      <c r="D118" s="133"/>
      <c r="E118" s="133"/>
      <c r="F118" s="134"/>
      <c r="G118" s="109" t="s">
        <v>1418</v>
      </c>
      <c r="H118" s="110"/>
      <c r="I118" s="111"/>
      <c r="J118" s="109" t="str">
        <f t="shared" ref="J118" si="63">BJ118</f>
        <v>Kitchen &amp; Bathroom</v>
      </c>
      <c r="K118" s="110"/>
      <c r="L118" s="110"/>
      <c r="M118" s="111"/>
      <c r="N118" s="119" t="str">
        <f t="shared" ref="N118" si="64">AR118</f>
        <v/>
      </c>
      <c r="O118" s="120"/>
      <c r="P118" s="120"/>
      <c r="Q118" s="120"/>
      <c r="R118" s="121"/>
      <c r="S118" s="141" t="s">
        <v>1407</v>
      </c>
      <c r="T118" s="144" t="s">
        <v>1445</v>
      </c>
      <c r="U118" s="145"/>
      <c r="V118" s="145"/>
      <c r="W118" s="145"/>
      <c r="X118" s="145"/>
      <c r="Y118" s="145"/>
      <c r="Z118" s="145"/>
      <c r="AA118" s="145"/>
      <c r="AB118" s="145"/>
      <c r="AC118" s="145"/>
      <c r="AD118" s="145"/>
      <c r="AE118" s="146"/>
      <c r="AF118" s="156"/>
      <c r="AG118" s="157"/>
      <c r="AH118" s="157"/>
      <c r="AI118" s="157"/>
      <c r="AJ118" s="157"/>
      <c r="AK118" s="157"/>
      <c r="AL118" s="157"/>
      <c r="AM118" s="157"/>
      <c r="AN118" s="157"/>
      <c r="AO118" s="157"/>
      <c r="AP118" s="158"/>
      <c r="AR118" s="159" t="str">
        <f>SUBSTITUTE($AY118,",",", ")</f>
        <v/>
      </c>
      <c r="AS118" s="160"/>
      <c r="AT118" s="160"/>
      <c r="AU118" s="160"/>
      <c r="AV118" s="161"/>
      <c r="AW118"/>
      <c r="AX118"/>
      <c r="AY118" s="119"/>
      <c r="AZ118" s="120"/>
      <c r="BA118" s="120"/>
      <c r="BB118" s="120"/>
      <c r="BC118" s="121"/>
      <c r="BF118" s="109" t="s">
        <v>1408</v>
      </c>
      <c r="BG118" s="110"/>
      <c r="BH118" s="110"/>
      <c r="BI118" s="111"/>
      <c r="BJ118" s="109" t="str">
        <f>SUBSTITUTE(BF118,",",", ")</f>
        <v>Kitchen &amp; Bathroom</v>
      </c>
      <c r="BK118" s="110"/>
      <c r="BL118" s="110"/>
      <c r="BM118" s="111"/>
    </row>
    <row r="119" spans="2:65" ht="30" customHeight="1" x14ac:dyDescent="0.25">
      <c r="B119" s="135"/>
      <c r="C119" s="136"/>
      <c r="D119" s="136"/>
      <c r="E119" s="136"/>
      <c r="F119" s="137"/>
      <c r="G119" s="112"/>
      <c r="H119" s="113"/>
      <c r="I119" s="114"/>
      <c r="J119" s="112"/>
      <c r="K119" s="113"/>
      <c r="L119" s="113"/>
      <c r="M119" s="114"/>
      <c r="N119" s="122"/>
      <c r="O119" s="123"/>
      <c r="P119" s="123"/>
      <c r="Q119" s="123"/>
      <c r="R119" s="124"/>
      <c r="S119" s="142"/>
      <c r="T119" s="144"/>
      <c r="U119" s="145"/>
      <c r="V119" s="145"/>
      <c r="W119" s="145"/>
      <c r="X119" s="145"/>
      <c r="Y119" s="145"/>
      <c r="Z119" s="145"/>
      <c r="AA119" s="145"/>
      <c r="AB119" s="145"/>
      <c r="AC119" s="145"/>
      <c r="AD119" s="145"/>
      <c r="AE119" s="146"/>
      <c r="AF119" s="40"/>
      <c r="AG119" s="128" t="s">
        <v>1404</v>
      </c>
      <c r="AH119" s="128"/>
      <c r="AI119" s="128"/>
      <c r="AJ119" s="128"/>
      <c r="AK119" s="128"/>
      <c r="AL119" s="128"/>
      <c r="AM119" s="128"/>
      <c r="AN119" s="128"/>
      <c r="AO119" s="128"/>
      <c r="AP119" s="41"/>
      <c r="AR119" s="162"/>
      <c r="AS119" s="163"/>
      <c r="AT119" s="163"/>
      <c r="AU119" s="163"/>
      <c r="AV119" s="164"/>
      <c r="AY119" s="122"/>
      <c r="AZ119" s="123"/>
      <c r="BA119" s="123"/>
      <c r="BB119" s="123"/>
      <c r="BC119" s="124"/>
      <c r="BF119" s="112"/>
      <c r="BG119" s="113"/>
      <c r="BH119" s="113"/>
      <c r="BI119" s="114"/>
      <c r="BJ119" s="112"/>
      <c r="BK119" s="113"/>
      <c r="BL119" s="113"/>
      <c r="BM119" s="114"/>
    </row>
    <row r="120" spans="2:65" ht="3" customHeight="1" x14ac:dyDescent="0.25">
      <c r="B120" s="138"/>
      <c r="C120" s="139"/>
      <c r="D120" s="139"/>
      <c r="E120" s="139"/>
      <c r="F120" s="140"/>
      <c r="G120" s="115"/>
      <c r="H120" s="116"/>
      <c r="I120" s="117"/>
      <c r="J120" s="115"/>
      <c r="K120" s="116"/>
      <c r="L120" s="116"/>
      <c r="M120" s="117"/>
      <c r="N120" s="125"/>
      <c r="O120" s="126"/>
      <c r="P120" s="126"/>
      <c r="Q120" s="126"/>
      <c r="R120" s="127"/>
      <c r="S120" s="143"/>
      <c r="T120" s="144"/>
      <c r="U120" s="145"/>
      <c r="V120" s="145"/>
      <c r="W120" s="145"/>
      <c r="X120" s="145"/>
      <c r="Y120" s="145"/>
      <c r="Z120" s="145"/>
      <c r="AA120" s="145"/>
      <c r="AB120" s="145"/>
      <c r="AC120" s="145"/>
      <c r="AD120" s="145"/>
      <c r="AE120" s="146"/>
      <c r="AF120" s="129"/>
      <c r="AG120" s="130"/>
      <c r="AH120" s="130"/>
      <c r="AI120" s="130"/>
      <c r="AJ120" s="130"/>
      <c r="AK120" s="130"/>
      <c r="AL120" s="130"/>
      <c r="AM120" s="130"/>
      <c r="AN120" s="130"/>
      <c r="AO120" s="130"/>
      <c r="AP120" s="131"/>
      <c r="AR120" s="165"/>
      <c r="AS120" s="166"/>
      <c r="AT120" s="166"/>
      <c r="AU120" s="166"/>
      <c r="AV120" s="167"/>
      <c r="AW120" s="34"/>
      <c r="AX120" s="34"/>
      <c r="AY120" s="125"/>
      <c r="AZ120" s="126"/>
      <c r="BA120" s="126"/>
      <c r="BB120" s="126"/>
      <c r="BC120" s="127"/>
      <c r="BF120" s="115"/>
      <c r="BG120" s="116"/>
      <c r="BH120" s="116"/>
      <c r="BI120" s="117"/>
      <c r="BJ120" s="115"/>
      <c r="BK120" s="116"/>
      <c r="BL120" s="116"/>
      <c r="BM120" s="117"/>
    </row>
    <row r="121" spans="2:65" s="34" customFormat="1" ht="3" customHeight="1" x14ac:dyDescent="0.25">
      <c r="B121" s="132" t="s">
        <v>1446</v>
      </c>
      <c r="C121" s="133"/>
      <c r="D121" s="133"/>
      <c r="E121" s="133"/>
      <c r="F121" s="134"/>
      <c r="G121" s="109" t="s">
        <v>1411</v>
      </c>
      <c r="H121" s="110"/>
      <c r="I121" s="111"/>
      <c r="J121" s="109" t="str">
        <f t="shared" ref="J121" si="65">BJ121</f>
        <v>Kitchen &amp; Bathroom</v>
      </c>
      <c r="K121" s="110"/>
      <c r="L121" s="110"/>
      <c r="M121" s="111"/>
      <c r="N121" s="119" t="str">
        <f t="shared" ref="N121" si="66">AR121</f>
        <v/>
      </c>
      <c r="O121" s="120"/>
      <c r="P121" s="120"/>
      <c r="Q121" s="120"/>
      <c r="R121" s="121"/>
      <c r="S121" s="141" t="s">
        <v>1407</v>
      </c>
      <c r="T121" s="144"/>
      <c r="U121" s="145"/>
      <c r="V121" s="145"/>
      <c r="W121" s="145"/>
      <c r="X121" s="145"/>
      <c r="Y121" s="145"/>
      <c r="Z121" s="145"/>
      <c r="AA121" s="145"/>
      <c r="AB121" s="145"/>
      <c r="AC121" s="145"/>
      <c r="AD121" s="145"/>
      <c r="AE121" s="146"/>
      <c r="AF121" s="156"/>
      <c r="AG121" s="157"/>
      <c r="AH121" s="157"/>
      <c r="AI121" s="157"/>
      <c r="AJ121" s="157"/>
      <c r="AK121" s="157"/>
      <c r="AL121" s="157"/>
      <c r="AM121" s="157"/>
      <c r="AN121" s="157"/>
      <c r="AO121" s="157"/>
      <c r="AP121" s="158"/>
      <c r="AR121" s="159" t="str">
        <f>SUBSTITUTE($AY121,",",", ")</f>
        <v/>
      </c>
      <c r="AS121" s="160"/>
      <c r="AT121" s="160"/>
      <c r="AU121" s="160"/>
      <c r="AV121" s="161"/>
      <c r="AW121"/>
      <c r="AX121"/>
      <c r="AY121" s="119"/>
      <c r="AZ121" s="120"/>
      <c r="BA121" s="120"/>
      <c r="BB121" s="120"/>
      <c r="BC121" s="121"/>
      <c r="BF121" s="109" t="s">
        <v>1408</v>
      </c>
      <c r="BG121" s="110"/>
      <c r="BH121" s="110"/>
      <c r="BI121" s="111"/>
      <c r="BJ121" s="109" t="str">
        <f>SUBSTITUTE(BF121,",",", ")</f>
        <v>Kitchen &amp; Bathroom</v>
      </c>
      <c r="BK121" s="110"/>
      <c r="BL121" s="110"/>
      <c r="BM121" s="111"/>
    </row>
    <row r="122" spans="2:65" ht="30" customHeight="1" x14ac:dyDescent="0.25">
      <c r="B122" s="135"/>
      <c r="C122" s="136"/>
      <c r="D122" s="136"/>
      <c r="E122" s="136"/>
      <c r="F122" s="137"/>
      <c r="G122" s="112"/>
      <c r="H122" s="113"/>
      <c r="I122" s="114"/>
      <c r="J122" s="112"/>
      <c r="K122" s="113"/>
      <c r="L122" s="113"/>
      <c r="M122" s="114"/>
      <c r="N122" s="122"/>
      <c r="O122" s="123"/>
      <c r="P122" s="123"/>
      <c r="Q122" s="123"/>
      <c r="R122" s="124"/>
      <c r="S122" s="142"/>
      <c r="T122" s="144"/>
      <c r="U122" s="145"/>
      <c r="V122" s="145"/>
      <c r="W122" s="145"/>
      <c r="X122" s="145"/>
      <c r="Y122" s="145"/>
      <c r="Z122" s="145"/>
      <c r="AA122" s="145"/>
      <c r="AB122" s="145"/>
      <c r="AC122" s="145"/>
      <c r="AD122" s="145"/>
      <c r="AE122" s="146"/>
      <c r="AF122" s="40"/>
      <c r="AG122" s="128" t="s">
        <v>1404</v>
      </c>
      <c r="AH122" s="128"/>
      <c r="AI122" s="128"/>
      <c r="AJ122" s="128"/>
      <c r="AK122" s="128"/>
      <c r="AL122" s="128"/>
      <c r="AM122" s="128"/>
      <c r="AN122" s="128"/>
      <c r="AO122" s="128"/>
      <c r="AP122" s="41"/>
      <c r="AR122" s="162"/>
      <c r="AS122" s="163"/>
      <c r="AT122" s="163"/>
      <c r="AU122" s="163"/>
      <c r="AV122" s="164"/>
      <c r="AY122" s="122"/>
      <c r="AZ122" s="123"/>
      <c r="BA122" s="123"/>
      <c r="BB122" s="123"/>
      <c r="BC122" s="124"/>
      <c r="BF122" s="112"/>
      <c r="BG122" s="113"/>
      <c r="BH122" s="113"/>
      <c r="BI122" s="114"/>
      <c r="BJ122" s="112"/>
      <c r="BK122" s="113"/>
      <c r="BL122" s="113"/>
      <c r="BM122" s="114"/>
    </row>
    <row r="123" spans="2:65" ht="3" customHeight="1" x14ac:dyDescent="0.25">
      <c r="B123" s="138"/>
      <c r="C123" s="139"/>
      <c r="D123" s="139"/>
      <c r="E123" s="139"/>
      <c r="F123" s="140"/>
      <c r="G123" s="115"/>
      <c r="H123" s="116"/>
      <c r="I123" s="117"/>
      <c r="J123" s="115"/>
      <c r="K123" s="116"/>
      <c r="L123" s="116"/>
      <c r="M123" s="117"/>
      <c r="N123" s="125"/>
      <c r="O123" s="126"/>
      <c r="P123" s="126"/>
      <c r="Q123" s="126"/>
      <c r="R123" s="127"/>
      <c r="S123" s="143"/>
      <c r="T123" s="144"/>
      <c r="U123" s="145"/>
      <c r="V123" s="145"/>
      <c r="W123" s="145"/>
      <c r="X123" s="145"/>
      <c r="Y123" s="145"/>
      <c r="Z123" s="145"/>
      <c r="AA123" s="145"/>
      <c r="AB123" s="145"/>
      <c r="AC123" s="145"/>
      <c r="AD123" s="145"/>
      <c r="AE123" s="146"/>
      <c r="AF123" s="129"/>
      <c r="AG123" s="130"/>
      <c r="AH123" s="130"/>
      <c r="AI123" s="130"/>
      <c r="AJ123" s="130"/>
      <c r="AK123" s="130"/>
      <c r="AL123" s="130"/>
      <c r="AM123" s="130"/>
      <c r="AN123" s="130"/>
      <c r="AO123" s="130"/>
      <c r="AP123" s="131"/>
      <c r="AR123" s="165"/>
      <c r="AS123" s="166"/>
      <c r="AT123" s="166"/>
      <c r="AU123" s="166"/>
      <c r="AV123" s="167"/>
      <c r="AW123" s="34"/>
      <c r="AX123" s="34"/>
      <c r="AY123" s="125"/>
      <c r="AZ123" s="126"/>
      <c r="BA123" s="126"/>
      <c r="BB123" s="126"/>
      <c r="BC123" s="127"/>
      <c r="BF123" s="115"/>
      <c r="BG123" s="116"/>
      <c r="BH123" s="116"/>
      <c r="BI123" s="117"/>
      <c r="BJ123" s="115"/>
      <c r="BK123" s="116"/>
      <c r="BL123" s="116"/>
      <c r="BM123" s="117"/>
    </row>
    <row r="124" spans="2:65" s="34" customFormat="1" ht="3" customHeight="1" x14ac:dyDescent="0.25">
      <c r="B124" s="132" t="s">
        <v>1447</v>
      </c>
      <c r="C124" s="133"/>
      <c r="D124" s="133"/>
      <c r="E124" s="133"/>
      <c r="F124" s="134"/>
      <c r="G124" s="109" t="s">
        <v>1407</v>
      </c>
      <c r="H124" s="110"/>
      <c r="I124" s="111"/>
      <c r="J124" s="109" t="str">
        <f t="shared" ref="J124" si="67">BJ124</f>
        <v>Kitchen &amp; Bathroom</v>
      </c>
      <c r="K124" s="110"/>
      <c r="L124" s="110"/>
      <c r="M124" s="111"/>
      <c r="N124" s="119" t="str">
        <f t="shared" ref="N124" si="68">AR124</f>
        <v/>
      </c>
      <c r="O124" s="120"/>
      <c r="P124" s="120"/>
      <c r="Q124" s="120"/>
      <c r="R124" s="121"/>
      <c r="S124" s="141" t="s">
        <v>1407</v>
      </c>
      <c r="T124" s="144"/>
      <c r="U124" s="145"/>
      <c r="V124" s="145"/>
      <c r="W124" s="145"/>
      <c r="X124" s="145"/>
      <c r="Y124" s="145"/>
      <c r="Z124" s="145"/>
      <c r="AA124" s="145"/>
      <c r="AB124" s="145"/>
      <c r="AC124" s="145"/>
      <c r="AD124" s="145"/>
      <c r="AE124" s="146"/>
      <c r="AF124" s="156"/>
      <c r="AG124" s="157"/>
      <c r="AH124" s="157"/>
      <c r="AI124" s="157"/>
      <c r="AJ124" s="157"/>
      <c r="AK124" s="157"/>
      <c r="AL124" s="157"/>
      <c r="AM124" s="157"/>
      <c r="AN124" s="157"/>
      <c r="AO124" s="157"/>
      <c r="AP124" s="158"/>
      <c r="AR124" s="159" t="str">
        <f>SUBSTITUTE($AY124,",",", ")</f>
        <v/>
      </c>
      <c r="AS124" s="160"/>
      <c r="AT124" s="160"/>
      <c r="AU124" s="160"/>
      <c r="AV124" s="161"/>
      <c r="AW124"/>
      <c r="AX124"/>
      <c r="AY124" s="119"/>
      <c r="AZ124" s="120"/>
      <c r="BA124" s="120"/>
      <c r="BB124" s="120"/>
      <c r="BC124" s="121"/>
      <c r="BF124" s="109" t="s">
        <v>1408</v>
      </c>
      <c r="BG124" s="110"/>
      <c r="BH124" s="110"/>
      <c r="BI124" s="111"/>
      <c r="BJ124" s="109" t="str">
        <f>SUBSTITUTE(BF124,",",", ")</f>
        <v>Kitchen &amp; Bathroom</v>
      </c>
      <c r="BK124" s="110"/>
      <c r="BL124" s="110"/>
      <c r="BM124" s="111"/>
    </row>
    <row r="125" spans="2:65" ht="30" customHeight="1" x14ac:dyDescent="0.25">
      <c r="B125" s="135"/>
      <c r="C125" s="136"/>
      <c r="D125" s="136"/>
      <c r="E125" s="136"/>
      <c r="F125" s="137"/>
      <c r="G125" s="112"/>
      <c r="H125" s="113"/>
      <c r="I125" s="114"/>
      <c r="J125" s="112"/>
      <c r="K125" s="113"/>
      <c r="L125" s="113"/>
      <c r="M125" s="114"/>
      <c r="N125" s="122"/>
      <c r="O125" s="123"/>
      <c r="P125" s="123"/>
      <c r="Q125" s="123"/>
      <c r="R125" s="124"/>
      <c r="S125" s="142"/>
      <c r="T125" s="144"/>
      <c r="U125" s="145"/>
      <c r="V125" s="145"/>
      <c r="W125" s="145"/>
      <c r="X125" s="145"/>
      <c r="Y125" s="145"/>
      <c r="Z125" s="145"/>
      <c r="AA125" s="145"/>
      <c r="AB125" s="145"/>
      <c r="AC125" s="145"/>
      <c r="AD125" s="145"/>
      <c r="AE125" s="146"/>
      <c r="AF125" s="40"/>
      <c r="AG125" s="128" t="s">
        <v>1404</v>
      </c>
      <c r="AH125" s="128"/>
      <c r="AI125" s="128"/>
      <c r="AJ125" s="128"/>
      <c r="AK125" s="128"/>
      <c r="AL125" s="128"/>
      <c r="AM125" s="128"/>
      <c r="AN125" s="128"/>
      <c r="AO125" s="128"/>
      <c r="AP125" s="41"/>
      <c r="AR125" s="162"/>
      <c r="AS125" s="163"/>
      <c r="AT125" s="163"/>
      <c r="AU125" s="163"/>
      <c r="AV125" s="164"/>
      <c r="AY125" s="122"/>
      <c r="AZ125" s="123"/>
      <c r="BA125" s="123"/>
      <c r="BB125" s="123"/>
      <c r="BC125" s="124"/>
      <c r="BF125" s="112"/>
      <c r="BG125" s="113"/>
      <c r="BH125" s="113"/>
      <c r="BI125" s="114"/>
      <c r="BJ125" s="112"/>
      <c r="BK125" s="113"/>
      <c r="BL125" s="113"/>
      <c r="BM125" s="114"/>
    </row>
    <row r="126" spans="2:65" ht="3" customHeight="1" x14ac:dyDescent="0.25">
      <c r="B126" s="138"/>
      <c r="C126" s="139"/>
      <c r="D126" s="139"/>
      <c r="E126" s="139"/>
      <c r="F126" s="140"/>
      <c r="G126" s="115"/>
      <c r="H126" s="116"/>
      <c r="I126" s="117"/>
      <c r="J126" s="115"/>
      <c r="K126" s="116"/>
      <c r="L126" s="116"/>
      <c r="M126" s="117"/>
      <c r="N126" s="125"/>
      <c r="O126" s="126"/>
      <c r="P126" s="126"/>
      <c r="Q126" s="126"/>
      <c r="R126" s="127"/>
      <c r="S126" s="143"/>
      <c r="T126" s="144"/>
      <c r="U126" s="145"/>
      <c r="V126" s="145"/>
      <c r="W126" s="145"/>
      <c r="X126" s="145"/>
      <c r="Y126" s="145"/>
      <c r="Z126" s="145"/>
      <c r="AA126" s="145"/>
      <c r="AB126" s="145"/>
      <c r="AC126" s="145"/>
      <c r="AD126" s="145"/>
      <c r="AE126" s="146"/>
      <c r="AF126" s="129"/>
      <c r="AG126" s="130"/>
      <c r="AH126" s="130"/>
      <c r="AI126" s="130"/>
      <c r="AJ126" s="130"/>
      <c r="AK126" s="130"/>
      <c r="AL126" s="130"/>
      <c r="AM126" s="130"/>
      <c r="AN126" s="130"/>
      <c r="AO126" s="130"/>
      <c r="AP126" s="131"/>
      <c r="AR126" s="165"/>
      <c r="AS126" s="166"/>
      <c r="AT126" s="166"/>
      <c r="AU126" s="166"/>
      <c r="AV126" s="167"/>
      <c r="AW126" s="34"/>
      <c r="AX126" s="34"/>
      <c r="AY126" s="125"/>
      <c r="AZ126" s="126"/>
      <c r="BA126" s="126"/>
      <c r="BB126" s="126"/>
      <c r="BC126" s="127"/>
      <c r="BF126" s="115"/>
      <c r="BG126" s="116"/>
      <c r="BH126" s="116"/>
      <c r="BI126" s="117"/>
      <c r="BJ126" s="115"/>
      <c r="BK126" s="116"/>
      <c r="BL126" s="116"/>
      <c r="BM126" s="117"/>
    </row>
    <row r="127" spans="2:65" s="34" customFormat="1" ht="3" customHeight="1" x14ac:dyDescent="0.25">
      <c r="B127" s="132" t="s">
        <v>1448</v>
      </c>
      <c r="C127" s="133"/>
      <c r="D127" s="133"/>
      <c r="E127" s="133"/>
      <c r="F127" s="134"/>
      <c r="G127" s="109" t="s">
        <v>1407</v>
      </c>
      <c r="H127" s="110"/>
      <c r="I127" s="111"/>
      <c r="J127" s="109" t="str">
        <f t="shared" ref="J127" si="69">BJ127</f>
        <v>Kitchen &amp; Bathroom</v>
      </c>
      <c r="K127" s="110"/>
      <c r="L127" s="110"/>
      <c r="M127" s="111"/>
      <c r="N127" s="119" t="str">
        <f t="shared" ref="N127" si="70">AR127</f>
        <v/>
      </c>
      <c r="O127" s="120"/>
      <c r="P127" s="120"/>
      <c r="Q127" s="120"/>
      <c r="R127" s="121"/>
      <c r="S127" s="141" t="s">
        <v>1407</v>
      </c>
      <c r="T127" s="144"/>
      <c r="U127" s="145"/>
      <c r="V127" s="145"/>
      <c r="W127" s="145"/>
      <c r="X127" s="145"/>
      <c r="Y127" s="145"/>
      <c r="Z127" s="145"/>
      <c r="AA127" s="145"/>
      <c r="AB127" s="145"/>
      <c r="AC127" s="145"/>
      <c r="AD127" s="145"/>
      <c r="AE127" s="146"/>
      <c r="AF127" s="156"/>
      <c r="AG127" s="157"/>
      <c r="AH127" s="157"/>
      <c r="AI127" s="157"/>
      <c r="AJ127" s="157"/>
      <c r="AK127" s="157"/>
      <c r="AL127" s="157"/>
      <c r="AM127" s="157"/>
      <c r="AN127" s="157"/>
      <c r="AO127" s="157"/>
      <c r="AP127" s="158"/>
      <c r="AR127" s="159" t="str">
        <f>SUBSTITUTE($AY127,",",", ")</f>
        <v/>
      </c>
      <c r="AS127" s="160"/>
      <c r="AT127" s="160"/>
      <c r="AU127" s="160"/>
      <c r="AV127" s="161"/>
      <c r="AW127"/>
      <c r="AX127"/>
      <c r="AY127" s="119"/>
      <c r="AZ127" s="120"/>
      <c r="BA127" s="120"/>
      <c r="BB127" s="120"/>
      <c r="BC127" s="121"/>
      <c r="BF127" s="109" t="s">
        <v>1408</v>
      </c>
      <c r="BG127" s="110"/>
      <c r="BH127" s="110"/>
      <c r="BI127" s="111"/>
      <c r="BJ127" s="109" t="str">
        <f>SUBSTITUTE(BF127,",",", ")</f>
        <v>Kitchen &amp; Bathroom</v>
      </c>
      <c r="BK127" s="110"/>
      <c r="BL127" s="110"/>
      <c r="BM127" s="111"/>
    </row>
    <row r="128" spans="2:65" ht="30" customHeight="1" x14ac:dyDescent="0.25">
      <c r="B128" s="135"/>
      <c r="C128" s="136"/>
      <c r="D128" s="136"/>
      <c r="E128" s="136"/>
      <c r="F128" s="137"/>
      <c r="G128" s="112"/>
      <c r="H128" s="113"/>
      <c r="I128" s="114"/>
      <c r="J128" s="112"/>
      <c r="K128" s="113"/>
      <c r="L128" s="113"/>
      <c r="M128" s="114"/>
      <c r="N128" s="122"/>
      <c r="O128" s="123"/>
      <c r="P128" s="123"/>
      <c r="Q128" s="123"/>
      <c r="R128" s="124"/>
      <c r="S128" s="142"/>
      <c r="T128" s="144"/>
      <c r="U128" s="145"/>
      <c r="V128" s="145"/>
      <c r="W128" s="145"/>
      <c r="X128" s="145"/>
      <c r="Y128" s="145"/>
      <c r="Z128" s="145"/>
      <c r="AA128" s="145"/>
      <c r="AB128" s="145"/>
      <c r="AC128" s="145"/>
      <c r="AD128" s="145"/>
      <c r="AE128" s="146"/>
      <c r="AF128" s="40"/>
      <c r="AG128" s="128" t="s">
        <v>1404</v>
      </c>
      <c r="AH128" s="128"/>
      <c r="AI128" s="128"/>
      <c r="AJ128" s="128"/>
      <c r="AK128" s="128"/>
      <c r="AL128" s="128"/>
      <c r="AM128" s="128"/>
      <c r="AN128" s="128"/>
      <c r="AO128" s="128"/>
      <c r="AP128" s="41"/>
      <c r="AR128" s="162"/>
      <c r="AS128" s="163"/>
      <c r="AT128" s="163"/>
      <c r="AU128" s="163"/>
      <c r="AV128" s="164"/>
      <c r="AY128" s="122"/>
      <c r="AZ128" s="123"/>
      <c r="BA128" s="123"/>
      <c r="BB128" s="123"/>
      <c r="BC128" s="124"/>
      <c r="BF128" s="112"/>
      <c r="BG128" s="113"/>
      <c r="BH128" s="113"/>
      <c r="BI128" s="114"/>
      <c r="BJ128" s="112"/>
      <c r="BK128" s="113"/>
      <c r="BL128" s="113"/>
      <c r="BM128" s="114"/>
    </row>
    <row r="129" spans="2:65" ht="3" customHeight="1" x14ac:dyDescent="0.25">
      <c r="B129" s="138"/>
      <c r="C129" s="139"/>
      <c r="D129" s="139"/>
      <c r="E129" s="139"/>
      <c r="F129" s="140"/>
      <c r="G129" s="115"/>
      <c r="H129" s="116"/>
      <c r="I129" s="117"/>
      <c r="J129" s="115"/>
      <c r="K129" s="116"/>
      <c r="L129" s="116"/>
      <c r="M129" s="117"/>
      <c r="N129" s="125"/>
      <c r="O129" s="126"/>
      <c r="P129" s="126"/>
      <c r="Q129" s="126"/>
      <c r="R129" s="127"/>
      <c r="S129" s="143"/>
      <c r="T129" s="144"/>
      <c r="U129" s="145"/>
      <c r="V129" s="145"/>
      <c r="W129" s="145"/>
      <c r="X129" s="145"/>
      <c r="Y129" s="145"/>
      <c r="Z129" s="145"/>
      <c r="AA129" s="145"/>
      <c r="AB129" s="145"/>
      <c r="AC129" s="145"/>
      <c r="AD129" s="145"/>
      <c r="AE129" s="146"/>
      <c r="AF129" s="129"/>
      <c r="AG129" s="130"/>
      <c r="AH129" s="130"/>
      <c r="AI129" s="130"/>
      <c r="AJ129" s="130"/>
      <c r="AK129" s="130"/>
      <c r="AL129" s="130"/>
      <c r="AM129" s="130"/>
      <c r="AN129" s="130"/>
      <c r="AO129" s="130"/>
      <c r="AP129" s="131"/>
      <c r="AR129" s="165"/>
      <c r="AS129" s="166"/>
      <c r="AT129" s="166"/>
      <c r="AU129" s="166"/>
      <c r="AV129" s="167"/>
      <c r="AW129" s="34"/>
      <c r="AX129" s="34"/>
      <c r="AY129" s="125"/>
      <c r="AZ129" s="126"/>
      <c r="BA129" s="126"/>
      <c r="BB129" s="126"/>
      <c r="BC129" s="127"/>
      <c r="BF129" s="115"/>
      <c r="BG129" s="116"/>
      <c r="BH129" s="116"/>
      <c r="BI129" s="117"/>
      <c r="BJ129" s="115"/>
      <c r="BK129" s="116"/>
      <c r="BL129" s="116"/>
      <c r="BM129" s="117"/>
    </row>
    <row r="130" spans="2:65" s="34" customFormat="1" ht="3" customHeight="1" x14ac:dyDescent="0.25">
      <c r="B130" s="132" t="s">
        <v>1449</v>
      </c>
      <c r="C130" s="133"/>
      <c r="D130" s="133"/>
      <c r="E130" s="133"/>
      <c r="F130" s="134"/>
      <c r="G130" s="109" t="s">
        <v>1411</v>
      </c>
      <c r="H130" s="110"/>
      <c r="I130" s="111"/>
      <c r="J130" s="109" t="str">
        <f t="shared" ref="J130" si="71">BJ130</f>
        <v>Kitchen &amp; Bathroom</v>
      </c>
      <c r="K130" s="110"/>
      <c r="L130" s="110"/>
      <c r="M130" s="111"/>
      <c r="N130" s="119" t="str">
        <f t="shared" ref="N130" si="72">AR130</f>
        <v/>
      </c>
      <c r="O130" s="120"/>
      <c r="P130" s="120"/>
      <c r="Q130" s="120"/>
      <c r="R130" s="121"/>
      <c r="S130" s="141" t="s">
        <v>1407</v>
      </c>
      <c r="T130" s="144"/>
      <c r="U130" s="145"/>
      <c r="V130" s="145"/>
      <c r="W130" s="145"/>
      <c r="X130" s="145"/>
      <c r="Y130" s="145"/>
      <c r="Z130" s="145"/>
      <c r="AA130" s="145"/>
      <c r="AB130" s="145"/>
      <c r="AC130" s="145"/>
      <c r="AD130" s="145"/>
      <c r="AE130" s="146"/>
      <c r="AF130" s="156"/>
      <c r="AG130" s="157"/>
      <c r="AH130" s="157"/>
      <c r="AI130" s="157"/>
      <c r="AJ130" s="157"/>
      <c r="AK130" s="157"/>
      <c r="AL130" s="157"/>
      <c r="AM130" s="157"/>
      <c r="AN130" s="157"/>
      <c r="AO130" s="157"/>
      <c r="AP130" s="158"/>
      <c r="AR130" s="159" t="str">
        <f>SUBSTITUTE($AY130,",",", ")</f>
        <v/>
      </c>
      <c r="AS130" s="160"/>
      <c r="AT130" s="160"/>
      <c r="AU130" s="160"/>
      <c r="AV130" s="161"/>
      <c r="AW130"/>
      <c r="AX130"/>
      <c r="AY130" s="119"/>
      <c r="AZ130" s="120"/>
      <c r="BA130" s="120"/>
      <c r="BB130" s="120"/>
      <c r="BC130" s="121"/>
      <c r="BF130" s="109" t="s">
        <v>1408</v>
      </c>
      <c r="BG130" s="110"/>
      <c r="BH130" s="110"/>
      <c r="BI130" s="111"/>
      <c r="BJ130" s="109" t="str">
        <f>SUBSTITUTE(BF130,",",", ")</f>
        <v>Kitchen &amp; Bathroom</v>
      </c>
      <c r="BK130" s="110"/>
      <c r="BL130" s="110"/>
      <c r="BM130" s="111"/>
    </row>
    <row r="131" spans="2:65" ht="30" customHeight="1" x14ac:dyDescent="0.25">
      <c r="B131" s="135"/>
      <c r="C131" s="136"/>
      <c r="D131" s="136"/>
      <c r="E131" s="136"/>
      <c r="F131" s="137"/>
      <c r="G131" s="112"/>
      <c r="H131" s="113"/>
      <c r="I131" s="114"/>
      <c r="J131" s="112"/>
      <c r="K131" s="113"/>
      <c r="L131" s="113"/>
      <c r="M131" s="114"/>
      <c r="N131" s="122"/>
      <c r="O131" s="123"/>
      <c r="P131" s="123"/>
      <c r="Q131" s="123"/>
      <c r="R131" s="124"/>
      <c r="S131" s="142"/>
      <c r="T131" s="144"/>
      <c r="U131" s="145"/>
      <c r="V131" s="145"/>
      <c r="W131" s="145"/>
      <c r="X131" s="145"/>
      <c r="Y131" s="145"/>
      <c r="Z131" s="145"/>
      <c r="AA131" s="145"/>
      <c r="AB131" s="145"/>
      <c r="AC131" s="145"/>
      <c r="AD131" s="145"/>
      <c r="AE131" s="146"/>
      <c r="AF131" s="40"/>
      <c r="AG131" s="128" t="s">
        <v>1404</v>
      </c>
      <c r="AH131" s="128"/>
      <c r="AI131" s="128"/>
      <c r="AJ131" s="128"/>
      <c r="AK131" s="128"/>
      <c r="AL131" s="128"/>
      <c r="AM131" s="128"/>
      <c r="AN131" s="128"/>
      <c r="AO131" s="128"/>
      <c r="AP131" s="41"/>
      <c r="AR131" s="162"/>
      <c r="AS131" s="163"/>
      <c r="AT131" s="163"/>
      <c r="AU131" s="163"/>
      <c r="AV131" s="164"/>
      <c r="AY131" s="122"/>
      <c r="AZ131" s="123"/>
      <c r="BA131" s="123"/>
      <c r="BB131" s="123"/>
      <c r="BC131" s="124"/>
      <c r="BF131" s="112"/>
      <c r="BG131" s="113"/>
      <c r="BH131" s="113"/>
      <c r="BI131" s="114"/>
      <c r="BJ131" s="112"/>
      <c r="BK131" s="113"/>
      <c r="BL131" s="113"/>
      <c r="BM131" s="114"/>
    </row>
    <row r="132" spans="2:65" ht="3" customHeight="1" x14ac:dyDescent="0.25">
      <c r="B132" s="138"/>
      <c r="C132" s="139"/>
      <c r="D132" s="139"/>
      <c r="E132" s="139"/>
      <c r="F132" s="140"/>
      <c r="G132" s="115"/>
      <c r="H132" s="116"/>
      <c r="I132" s="117"/>
      <c r="J132" s="115"/>
      <c r="K132" s="116"/>
      <c r="L132" s="116"/>
      <c r="M132" s="117"/>
      <c r="N132" s="125"/>
      <c r="O132" s="126"/>
      <c r="P132" s="126"/>
      <c r="Q132" s="126"/>
      <c r="R132" s="127"/>
      <c r="S132" s="143"/>
      <c r="T132" s="144"/>
      <c r="U132" s="145"/>
      <c r="V132" s="145"/>
      <c r="W132" s="145"/>
      <c r="X132" s="145"/>
      <c r="Y132" s="145"/>
      <c r="Z132" s="145"/>
      <c r="AA132" s="145"/>
      <c r="AB132" s="145"/>
      <c r="AC132" s="145"/>
      <c r="AD132" s="145"/>
      <c r="AE132" s="146"/>
      <c r="AF132" s="129"/>
      <c r="AG132" s="130"/>
      <c r="AH132" s="130"/>
      <c r="AI132" s="130"/>
      <c r="AJ132" s="130"/>
      <c r="AK132" s="130"/>
      <c r="AL132" s="130"/>
      <c r="AM132" s="130"/>
      <c r="AN132" s="130"/>
      <c r="AO132" s="130"/>
      <c r="AP132" s="131"/>
      <c r="AR132" s="165"/>
      <c r="AS132" s="166"/>
      <c r="AT132" s="166"/>
      <c r="AU132" s="166"/>
      <c r="AV132" s="167"/>
      <c r="AW132" s="34"/>
      <c r="AX132" s="34"/>
      <c r="AY132" s="125"/>
      <c r="AZ132" s="126"/>
      <c r="BA132" s="126"/>
      <c r="BB132" s="126"/>
      <c r="BC132" s="127"/>
      <c r="BF132" s="115"/>
      <c r="BG132" s="116"/>
      <c r="BH132" s="116"/>
      <c r="BI132" s="117"/>
      <c r="BJ132" s="115"/>
      <c r="BK132" s="116"/>
      <c r="BL132" s="116"/>
      <c r="BM132" s="117"/>
    </row>
    <row r="133" spans="2:65" s="34" customFormat="1" ht="3" customHeight="1" x14ac:dyDescent="0.25">
      <c r="B133" s="132" t="s">
        <v>1450</v>
      </c>
      <c r="C133" s="133"/>
      <c r="D133" s="133"/>
      <c r="E133" s="133"/>
      <c r="F133" s="134"/>
      <c r="G133" s="109" t="s">
        <v>1418</v>
      </c>
      <c r="H133" s="110"/>
      <c r="I133" s="111"/>
      <c r="J133" s="109" t="str">
        <f t="shared" ref="J133" si="73">BJ133</f>
        <v>Kitchen &amp; Bathroom</v>
      </c>
      <c r="K133" s="110"/>
      <c r="L133" s="110"/>
      <c r="M133" s="111"/>
      <c r="N133" s="119" t="str">
        <f t="shared" ref="N133" si="74">AR133</f>
        <v/>
      </c>
      <c r="O133" s="120"/>
      <c r="P133" s="120"/>
      <c r="Q133" s="120"/>
      <c r="R133" s="121"/>
      <c r="S133" s="141" t="s">
        <v>1407</v>
      </c>
      <c r="T133" s="144" t="s">
        <v>1419</v>
      </c>
      <c r="U133" s="145"/>
      <c r="V133" s="145"/>
      <c r="W133" s="145"/>
      <c r="X133" s="145"/>
      <c r="Y133" s="145"/>
      <c r="Z133" s="145"/>
      <c r="AA133" s="145"/>
      <c r="AB133" s="145"/>
      <c r="AC133" s="145"/>
      <c r="AD133" s="145"/>
      <c r="AE133" s="146"/>
      <c r="AF133" s="156"/>
      <c r="AG133" s="157"/>
      <c r="AH133" s="157"/>
      <c r="AI133" s="157"/>
      <c r="AJ133" s="157"/>
      <c r="AK133" s="157"/>
      <c r="AL133" s="157"/>
      <c r="AM133" s="157"/>
      <c r="AN133" s="157"/>
      <c r="AO133" s="157"/>
      <c r="AP133" s="158"/>
      <c r="AR133" s="159" t="str">
        <f>SUBSTITUTE($AY133,",",", ")</f>
        <v/>
      </c>
      <c r="AS133" s="160"/>
      <c r="AT133" s="160"/>
      <c r="AU133" s="160"/>
      <c r="AV133" s="161"/>
      <c r="AW133"/>
      <c r="AX133"/>
      <c r="AY133" s="119"/>
      <c r="AZ133" s="120"/>
      <c r="BA133" s="120"/>
      <c r="BB133" s="120"/>
      <c r="BC133" s="121"/>
      <c r="BF133" s="109" t="s">
        <v>1408</v>
      </c>
      <c r="BG133" s="110"/>
      <c r="BH133" s="110"/>
      <c r="BI133" s="111"/>
      <c r="BJ133" s="109" t="str">
        <f>SUBSTITUTE(BF133,",",", ")</f>
        <v>Kitchen &amp; Bathroom</v>
      </c>
      <c r="BK133" s="110"/>
      <c r="BL133" s="110"/>
      <c r="BM133" s="111"/>
    </row>
    <row r="134" spans="2:65" ht="30" customHeight="1" x14ac:dyDescent="0.25">
      <c r="B134" s="135"/>
      <c r="C134" s="136"/>
      <c r="D134" s="136"/>
      <c r="E134" s="136"/>
      <c r="F134" s="137"/>
      <c r="G134" s="112"/>
      <c r="H134" s="113"/>
      <c r="I134" s="114"/>
      <c r="J134" s="112"/>
      <c r="K134" s="113"/>
      <c r="L134" s="113"/>
      <c r="M134" s="114"/>
      <c r="N134" s="122"/>
      <c r="O134" s="123"/>
      <c r="P134" s="123"/>
      <c r="Q134" s="123"/>
      <c r="R134" s="124"/>
      <c r="S134" s="142"/>
      <c r="T134" s="144"/>
      <c r="U134" s="145"/>
      <c r="V134" s="145"/>
      <c r="W134" s="145"/>
      <c r="X134" s="145"/>
      <c r="Y134" s="145"/>
      <c r="Z134" s="145"/>
      <c r="AA134" s="145"/>
      <c r="AB134" s="145"/>
      <c r="AC134" s="145"/>
      <c r="AD134" s="145"/>
      <c r="AE134" s="146"/>
      <c r="AF134" s="40"/>
      <c r="AG134" s="128" t="s">
        <v>1404</v>
      </c>
      <c r="AH134" s="128"/>
      <c r="AI134" s="128"/>
      <c r="AJ134" s="128"/>
      <c r="AK134" s="128"/>
      <c r="AL134" s="128"/>
      <c r="AM134" s="128"/>
      <c r="AN134" s="128"/>
      <c r="AO134" s="128"/>
      <c r="AP134" s="41"/>
      <c r="AR134" s="162"/>
      <c r="AS134" s="163"/>
      <c r="AT134" s="163"/>
      <c r="AU134" s="163"/>
      <c r="AV134" s="164"/>
      <c r="AY134" s="122"/>
      <c r="AZ134" s="123"/>
      <c r="BA134" s="123"/>
      <c r="BB134" s="123"/>
      <c r="BC134" s="124"/>
      <c r="BF134" s="112"/>
      <c r="BG134" s="113"/>
      <c r="BH134" s="113"/>
      <c r="BI134" s="114"/>
      <c r="BJ134" s="112"/>
      <c r="BK134" s="113"/>
      <c r="BL134" s="113"/>
      <c r="BM134" s="114"/>
    </row>
    <row r="135" spans="2:65" ht="3" customHeight="1" x14ac:dyDescent="0.25">
      <c r="B135" s="138"/>
      <c r="C135" s="139"/>
      <c r="D135" s="139"/>
      <c r="E135" s="139"/>
      <c r="F135" s="140"/>
      <c r="G135" s="115"/>
      <c r="H135" s="116"/>
      <c r="I135" s="117"/>
      <c r="J135" s="115"/>
      <c r="K135" s="116"/>
      <c r="L135" s="116"/>
      <c r="M135" s="117"/>
      <c r="N135" s="125"/>
      <c r="O135" s="126"/>
      <c r="P135" s="126"/>
      <c r="Q135" s="126"/>
      <c r="R135" s="127"/>
      <c r="S135" s="143"/>
      <c r="T135" s="144"/>
      <c r="U135" s="145"/>
      <c r="V135" s="145"/>
      <c r="W135" s="145"/>
      <c r="X135" s="145"/>
      <c r="Y135" s="145"/>
      <c r="Z135" s="145"/>
      <c r="AA135" s="145"/>
      <c r="AB135" s="145"/>
      <c r="AC135" s="145"/>
      <c r="AD135" s="145"/>
      <c r="AE135" s="146"/>
      <c r="AF135" s="129"/>
      <c r="AG135" s="130"/>
      <c r="AH135" s="130"/>
      <c r="AI135" s="130"/>
      <c r="AJ135" s="130"/>
      <c r="AK135" s="130"/>
      <c r="AL135" s="130"/>
      <c r="AM135" s="130"/>
      <c r="AN135" s="130"/>
      <c r="AO135" s="130"/>
      <c r="AP135" s="131"/>
      <c r="AR135" s="165"/>
      <c r="AS135" s="166"/>
      <c r="AT135" s="166"/>
      <c r="AU135" s="166"/>
      <c r="AV135" s="167"/>
      <c r="AW135" s="34"/>
      <c r="AX135" s="34"/>
      <c r="AY135" s="125"/>
      <c r="AZ135" s="126"/>
      <c r="BA135" s="126"/>
      <c r="BB135" s="126"/>
      <c r="BC135" s="127"/>
      <c r="BF135" s="115"/>
      <c r="BG135" s="116"/>
      <c r="BH135" s="116"/>
      <c r="BI135" s="117"/>
      <c r="BJ135" s="115"/>
      <c r="BK135" s="116"/>
      <c r="BL135" s="116"/>
      <c r="BM135" s="117"/>
    </row>
    <row r="136" spans="2:65" s="34" customFormat="1" ht="3" customHeight="1" x14ac:dyDescent="0.25">
      <c r="B136" s="132" t="s">
        <v>1451</v>
      </c>
      <c r="C136" s="133"/>
      <c r="D136" s="133"/>
      <c r="E136" s="133"/>
      <c r="F136" s="134"/>
      <c r="G136" s="109" t="s">
        <v>1407</v>
      </c>
      <c r="H136" s="110"/>
      <c r="I136" s="111"/>
      <c r="J136" s="109" t="str">
        <f t="shared" ref="J136" si="75">BJ136</f>
        <v>Kitchen &amp; Bathroom</v>
      </c>
      <c r="K136" s="110"/>
      <c r="L136" s="110"/>
      <c r="M136" s="111"/>
      <c r="N136" s="119" t="str">
        <f t="shared" ref="N136" si="76">AR136</f>
        <v/>
      </c>
      <c r="O136" s="120"/>
      <c r="P136" s="120"/>
      <c r="Q136" s="120"/>
      <c r="R136" s="121"/>
      <c r="S136" s="141" t="s">
        <v>1407</v>
      </c>
      <c r="T136" s="144"/>
      <c r="U136" s="145"/>
      <c r="V136" s="145"/>
      <c r="W136" s="145"/>
      <c r="X136" s="145"/>
      <c r="Y136" s="145"/>
      <c r="Z136" s="145"/>
      <c r="AA136" s="145"/>
      <c r="AB136" s="145"/>
      <c r="AC136" s="145"/>
      <c r="AD136" s="145"/>
      <c r="AE136" s="146"/>
      <c r="AF136" s="156"/>
      <c r="AG136" s="157"/>
      <c r="AH136" s="157"/>
      <c r="AI136" s="157"/>
      <c r="AJ136" s="157"/>
      <c r="AK136" s="157"/>
      <c r="AL136" s="157"/>
      <c r="AM136" s="157"/>
      <c r="AN136" s="157"/>
      <c r="AO136" s="157"/>
      <c r="AP136" s="158"/>
      <c r="AR136" s="159" t="str">
        <f>SUBSTITUTE($AY136,",",", ")</f>
        <v/>
      </c>
      <c r="AS136" s="160"/>
      <c r="AT136" s="160"/>
      <c r="AU136" s="160"/>
      <c r="AV136" s="161"/>
      <c r="AW136"/>
      <c r="AX136"/>
      <c r="AY136" s="119"/>
      <c r="AZ136" s="120"/>
      <c r="BA136" s="120"/>
      <c r="BB136" s="120"/>
      <c r="BC136" s="121"/>
      <c r="BF136" s="109" t="s">
        <v>1408</v>
      </c>
      <c r="BG136" s="110"/>
      <c r="BH136" s="110"/>
      <c r="BI136" s="111"/>
      <c r="BJ136" s="109" t="str">
        <f>SUBSTITUTE(BF136,",",", ")</f>
        <v>Kitchen &amp; Bathroom</v>
      </c>
      <c r="BK136" s="110"/>
      <c r="BL136" s="110"/>
      <c r="BM136" s="111"/>
    </row>
    <row r="137" spans="2:65" ht="30" customHeight="1" x14ac:dyDescent="0.25">
      <c r="B137" s="135"/>
      <c r="C137" s="136"/>
      <c r="D137" s="136"/>
      <c r="E137" s="136"/>
      <c r="F137" s="137"/>
      <c r="G137" s="112"/>
      <c r="H137" s="113"/>
      <c r="I137" s="114"/>
      <c r="J137" s="112"/>
      <c r="K137" s="113"/>
      <c r="L137" s="113"/>
      <c r="M137" s="114"/>
      <c r="N137" s="122"/>
      <c r="O137" s="123"/>
      <c r="P137" s="123"/>
      <c r="Q137" s="123"/>
      <c r="R137" s="124"/>
      <c r="S137" s="142"/>
      <c r="T137" s="144"/>
      <c r="U137" s="145"/>
      <c r="V137" s="145"/>
      <c r="W137" s="145"/>
      <c r="X137" s="145"/>
      <c r="Y137" s="145"/>
      <c r="Z137" s="145"/>
      <c r="AA137" s="145"/>
      <c r="AB137" s="145"/>
      <c r="AC137" s="145"/>
      <c r="AD137" s="145"/>
      <c r="AE137" s="146"/>
      <c r="AF137" s="40"/>
      <c r="AG137" s="128" t="s">
        <v>1404</v>
      </c>
      <c r="AH137" s="128"/>
      <c r="AI137" s="128"/>
      <c r="AJ137" s="128"/>
      <c r="AK137" s="128"/>
      <c r="AL137" s="128"/>
      <c r="AM137" s="128"/>
      <c r="AN137" s="128"/>
      <c r="AO137" s="128"/>
      <c r="AP137" s="41"/>
      <c r="AR137" s="162"/>
      <c r="AS137" s="163"/>
      <c r="AT137" s="163"/>
      <c r="AU137" s="163"/>
      <c r="AV137" s="164"/>
      <c r="AY137" s="122"/>
      <c r="AZ137" s="123"/>
      <c r="BA137" s="123"/>
      <c r="BB137" s="123"/>
      <c r="BC137" s="124"/>
      <c r="BF137" s="112"/>
      <c r="BG137" s="113"/>
      <c r="BH137" s="113"/>
      <c r="BI137" s="114"/>
      <c r="BJ137" s="112"/>
      <c r="BK137" s="113"/>
      <c r="BL137" s="113"/>
      <c r="BM137" s="114"/>
    </row>
    <row r="138" spans="2:65" ht="3" customHeight="1" x14ac:dyDescent="0.25">
      <c r="B138" s="138"/>
      <c r="C138" s="139"/>
      <c r="D138" s="139"/>
      <c r="E138" s="139"/>
      <c r="F138" s="140"/>
      <c r="G138" s="115"/>
      <c r="H138" s="116"/>
      <c r="I138" s="117"/>
      <c r="J138" s="115"/>
      <c r="K138" s="116"/>
      <c r="L138" s="116"/>
      <c r="M138" s="117"/>
      <c r="N138" s="125"/>
      <c r="O138" s="126"/>
      <c r="P138" s="126"/>
      <c r="Q138" s="126"/>
      <c r="R138" s="127"/>
      <c r="S138" s="143"/>
      <c r="T138" s="144"/>
      <c r="U138" s="145"/>
      <c r="V138" s="145"/>
      <c r="W138" s="145"/>
      <c r="X138" s="145"/>
      <c r="Y138" s="145"/>
      <c r="Z138" s="145"/>
      <c r="AA138" s="145"/>
      <c r="AB138" s="145"/>
      <c r="AC138" s="145"/>
      <c r="AD138" s="145"/>
      <c r="AE138" s="146"/>
      <c r="AF138" s="129"/>
      <c r="AG138" s="130"/>
      <c r="AH138" s="130"/>
      <c r="AI138" s="130"/>
      <c r="AJ138" s="130"/>
      <c r="AK138" s="130"/>
      <c r="AL138" s="130"/>
      <c r="AM138" s="130"/>
      <c r="AN138" s="130"/>
      <c r="AO138" s="130"/>
      <c r="AP138" s="131"/>
      <c r="AR138" s="165"/>
      <c r="AS138" s="166"/>
      <c r="AT138" s="166"/>
      <c r="AU138" s="166"/>
      <c r="AV138" s="167"/>
      <c r="AW138" s="34"/>
      <c r="AX138" s="34"/>
      <c r="AY138" s="125"/>
      <c r="AZ138" s="126"/>
      <c r="BA138" s="126"/>
      <c r="BB138" s="126"/>
      <c r="BC138" s="127"/>
      <c r="BF138" s="115"/>
      <c r="BG138" s="116"/>
      <c r="BH138" s="116"/>
      <c r="BI138" s="117"/>
      <c r="BJ138" s="115"/>
      <c r="BK138" s="116"/>
      <c r="BL138" s="116"/>
      <c r="BM138" s="117"/>
    </row>
    <row r="139" spans="2:65" s="34" customFormat="1" ht="3" customHeight="1" x14ac:dyDescent="0.25">
      <c r="B139" s="132" t="s">
        <v>1452</v>
      </c>
      <c r="C139" s="133"/>
      <c r="D139" s="133"/>
      <c r="E139" s="133"/>
      <c r="F139" s="134"/>
      <c r="G139" s="109" t="s">
        <v>1407</v>
      </c>
      <c r="H139" s="110"/>
      <c r="I139" s="111"/>
      <c r="J139" s="109" t="str">
        <f t="shared" ref="J139" si="77">BJ139</f>
        <v>Kitchen &amp; Bathroom</v>
      </c>
      <c r="K139" s="110"/>
      <c r="L139" s="110"/>
      <c r="M139" s="111"/>
      <c r="N139" s="119" t="str">
        <f t="shared" ref="N139" si="78">AR139</f>
        <v/>
      </c>
      <c r="O139" s="120"/>
      <c r="P139" s="120"/>
      <c r="Q139" s="120"/>
      <c r="R139" s="121"/>
      <c r="S139" s="141" t="s">
        <v>1407</v>
      </c>
      <c r="T139" s="144"/>
      <c r="U139" s="145"/>
      <c r="V139" s="145"/>
      <c r="W139" s="145"/>
      <c r="X139" s="145"/>
      <c r="Y139" s="145"/>
      <c r="Z139" s="145"/>
      <c r="AA139" s="145"/>
      <c r="AB139" s="145"/>
      <c r="AC139" s="145"/>
      <c r="AD139" s="145"/>
      <c r="AE139" s="146"/>
      <c r="AF139" s="156"/>
      <c r="AG139" s="157"/>
      <c r="AH139" s="157"/>
      <c r="AI139" s="157"/>
      <c r="AJ139" s="157"/>
      <c r="AK139" s="157"/>
      <c r="AL139" s="157"/>
      <c r="AM139" s="157"/>
      <c r="AN139" s="157"/>
      <c r="AO139" s="157"/>
      <c r="AP139" s="158"/>
      <c r="AR139" s="159" t="str">
        <f>SUBSTITUTE($AY139,",",", ")</f>
        <v/>
      </c>
      <c r="AS139" s="160"/>
      <c r="AT139" s="160"/>
      <c r="AU139" s="160"/>
      <c r="AV139" s="161"/>
      <c r="AW139"/>
      <c r="AX139"/>
      <c r="AY139" s="119"/>
      <c r="AZ139" s="120"/>
      <c r="BA139" s="120"/>
      <c r="BB139" s="120"/>
      <c r="BC139" s="121"/>
      <c r="BF139" s="109" t="s">
        <v>1408</v>
      </c>
      <c r="BG139" s="110"/>
      <c r="BH139" s="110"/>
      <c r="BI139" s="111"/>
      <c r="BJ139" s="109" t="str">
        <f>SUBSTITUTE(BF139,",",", ")</f>
        <v>Kitchen &amp; Bathroom</v>
      </c>
      <c r="BK139" s="110"/>
      <c r="BL139" s="110"/>
      <c r="BM139" s="111"/>
    </row>
    <row r="140" spans="2:65" ht="30" customHeight="1" x14ac:dyDescent="0.25">
      <c r="B140" s="135"/>
      <c r="C140" s="136"/>
      <c r="D140" s="136"/>
      <c r="E140" s="136"/>
      <c r="F140" s="137"/>
      <c r="G140" s="112"/>
      <c r="H140" s="113"/>
      <c r="I140" s="114"/>
      <c r="J140" s="112"/>
      <c r="K140" s="113"/>
      <c r="L140" s="113"/>
      <c r="M140" s="114"/>
      <c r="N140" s="122"/>
      <c r="O140" s="123"/>
      <c r="P140" s="123"/>
      <c r="Q140" s="123"/>
      <c r="R140" s="124"/>
      <c r="S140" s="142"/>
      <c r="T140" s="144"/>
      <c r="U140" s="145"/>
      <c r="V140" s="145"/>
      <c r="W140" s="145"/>
      <c r="X140" s="145"/>
      <c r="Y140" s="145"/>
      <c r="Z140" s="145"/>
      <c r="AA140" s="145"/>
      <c r="AB140" s="145"/>
      <c r="AC140" s="145"/>
      <c r="AD140" s="145"/>
      <c r="AE140" s="146"/>
      <c r="AF140" s="40"/>
      <c r="AG140" s="128" t="s">
        <v>1404</v>
      </c>
      <c r="AH140" s="128"/>
      <c r="AI140" s="128"/>
      <c r="AJ140" s="128"/>
      <c r="AK140" s="128"/>
      <c r="AL140" s="128"/>
      <c r="AM140" s="128"/>
      <c r="AN140" s="128"/>
      <c r="AO140" s="128"/>
      <c r="AP140" s="41"/>
      <c r="AR140" s="162"/>
      <c r="AS140" s="163"/>
      <c r="AT140" s="163"/>
      <c r="AU140" s="163"/>
      <c r="AV140" s="164"/>
      <c r="AY140" s="122"/>
      <c r="AZ140" s="123"/>
      <c r="BA140" s="123"/>
      <c r="BB140" s="123"/>
      <c r="BC140" s="124"/>
      <c r="BF140" s="112"/>
      <c r="BG140" s="113"/>
      <c r="BH140" s="113"/>
      <c r="BI140" s="114"/>
      <c r="BJ140" s="112"/>
      <c r="BK140" s="113"/>
      <c r="BL140" s="113"/>
      <c r="BM140" s="114"/>
    </row>
    <row r="141" spans="2:65" ht="3" customHeight="1" x14ac:dyDescent="0.25">
      <c r="B141" s="138"/>
      <c r="C141" s="139"/>
      <c r="D141" s="139"/>
      <c r="E141" s="139"/>
      <c r="F141" s="140"/>
      <c r="G141" s="115"/>
      <c r="H141" s="116"/>
      <c r="I141" s="117"/>
      <c r="J141" s="115"/>
      <c r="K141" s="116"/>
      <c r="L141" s="116"/>
      <c r="M141" s="117"/>
      <c r="N141" s="125"/>
      <c r="O141" s="126"/>
      <c r="P141" s="126"/>
      <c r="Q141" s="126"/>
      <c r="R141" s="127"/>
      <c r="S141" s="143"/>
      <c r="T141" s="144"/>
      <c r="U141" s="145"/>
      <c r="V141" s="145"/>
      <c r="W141" s="145"/>
      <c r="X141" s="145"/>
      <c r="Y141" s="145"/>
      <c r="Z141" s="145"/>
      <c r="AA141" s="145"/>
      <c r="AB141" s="145"/>
      <c r="AC141" s="145"/>
      <c r="AD141" s="145"/>
      <c r="AE141" s="146"/>
      <c r="AF141" s="129"/>
      <c r="AG141" s="130"/>
      <c r="AH141" s="130"/>
      <c r="AI141" s="130"/>
      <c r="AJ141" s="130"/>
      <c r="AK141" s="130"/>
      <c r="AL141" s="130"/>
      <c r="AM141" s="130"/>
      <c r="AN141" s="130"/>
      <c r="AO141" s="130"/>
      <c r="AP141" s="131"/>
      <c r="AR141" s="165"/>
      <c r="AS141" s="166"/>
      <c r="AT141" s="166"/>
      <c r="AU141" s="166"/>
      <c r="AV141" s="167"/>
      <c r="AW141" s="34"/>
      <c r="AX141" s="34"/>
      <c r="AY141" s="125"/>
      <c r="AZ141" s="126"/>
      <c r="BA141" s="126"/>
      <c r="BB141" s="126"/>
      <c r="BC141" s="127"/>
      <c r="BF141" s="115"/>
      <c r="BG141" s="116"/>
      <c r="BH141" s="116"/>
      <c r="BI141" s="117"/>
      <c r="BJ141" s="115"/>
      <c r="BK141" s="116"/>
      <c r="BL141" s="116"/>
      <c r="BM141" s="117"/>
    </row>
    <row r="142" spans="2:65" s="34" customFormat="1" ht="3" customHeight="1" x14ac:dyDescent="0.25">
      <c r="B142" s="132" t="s">
        <v>1453</v>
      </c>
      <c r="C142" s="133"/>
      <c r="D142" s="133"/>
      <c r="E142" s="133"/>
      <c r="F142" s="134"/>
      <c r="G142" s="109" t="s">
        <v>1407</v>
      </c>
      <c r="H142" s="110"/>
      <c r="I142" s="111"/>
      <c r="J142" s="109" t="str">
        <f t="shared" ref="J142" si="79">BJ142</f>
        <v>Kitchen &amp; Bathroom</v>
      </c>
      <c r="K142" s="110"/>
      <c r="L142" s="110"/>
      <c r="M142" s="111"/>
      <c r="N142" s="119" t="str">
        <f t="shared" ref="N142" si="80">AR142</f>
        <v/>
      </c>
      <c r="O142" s="120"/>
      <c r="P142" s="120"/>
      <c r="Q142" s="120"/>
      <c r="R142" s="121"/>
      <c r="S142" s="141" t="s">
        <v>1407</v>
      </c>
      <c r="T142" s="144"/>
      <c r="U142" s="145"/>
      <c r="V142" s="145"/>
      <c r="W142" s="145"/>
      <c r="X142" s="145"/>
      <c r="Y142" s="145"/>
      <c r="Z142" s="145"/>
      <c r="AA142" s="145"/>
      <c r="AB142" s="145"/>
      <c r="AC142" s="145"/>
      <c r="AD142" s="145"/>
      <c r="AE142" s="146"/>
      <c r="AF142" s="156"/>
      <c r="AG142" s="157"/>
      <c r="AH142" s="157"/>
      <c r="AI142" s="157"/>
      <c r="AJ142" s="157"/>
      <c r="AK142" s="157"/>
      <c r="AL142" s="157"/>
      <c r="AM142" s="157"/>
      <c r="AN142" s="157"/>
      <c r="AO142" s="157"/>
      <c r="AP142" s="158"/>
      <c r="AR142" s="159" t="str">
        <f>SUBSTITUTE($AY142,",",", ")</f>
        <v/>
      </c>
      <c r="AS142" s="160"/>
      <c r="AT142" s="160"/>
      <c r="AU142" s="160"/>
      <c r="AV142" s="161"/>
      <c r="AW142"/>
      <c r="AX142"/>
      <c r="AY142" s="119"/>
      <c r="AZ142" s="120"/>
      <c r="BA142" s="120"/>
      <c r="BB142" s="120"/>
      <c r="BC142" s="121"/>
      <c r="BF142" s="109" t="s">
        <v>1408</v>
      </c>
      <c r="BG142" s="110"/>
      <c r="BH142" s="110"/>
      <c r="BI142" s="111"/>
      <c r="BJ142" s="109" t="str">
        <f>SUBSTITUTE(BF142,",",", ")</f>
        <v>Kitchen &amp; Bathroom</v>
      </c>
      <c r="BK142" s="110"/>
      <c r="BL142" s="110"/>
      <c r="BM142" s="111"/>
    </row>
    <row r="143" spans="2:65" ht="30" customHeight="1" x14ac:dyDescent="0.25">
      <c r="B143" s="135"/>
      <c r="C143" s="136"/>
      <c r="D143" s="136"/>
      <c r="E143" s="136"/>
      <c r="F143" s="137"/>
      <c r="G143" s="112"/>
      <c r="H143" s="113"/>
      <c r="I143" s="114"/>
      <c r="J143" s="112"/>
      <c r="K143" s="113"/>
      <c r="L143" s="113"/>
      <c r="M143" s="114"/>
      <c r="N143" s="122"/>
      <c r="O143" s="123"/>
      <c r="P143" s="123"/>
      <c r="Q143" s="123"/>
      <c r="R143" s="124"/>
      <c r="S143" s="142"/>
      <c r="T143" s="144"/>
      <c r="U143" s="145"/>
      <c r="V143" s="145"/>
      <c r="W143" s="145"/>
      <c r="X143" s="145"/>
      <c r="Y143" s="145"/>
      <c r="Z143" s="145"/>
      <c r="AA143" s="145"/>
      <c r="AB143" s="145"/>
      <c r="AC143" s="145"/>
      <c r="AD143" s="145"/>
      <c r="AE143" s="146"/>
      <c r="AF143" s="40"/>
      <c r="AG143" s="128" t="s">
        <v>1404</v>
      </c>
      <c r="AH143" s="128"/>
      <c r="AI143" s="128"/>
      <c r="AJ143" s="128"/>
      <c r="AK143" s="128"/>
      <c r="AL143" s="128"/>
      <c r="AM143" s="128"/>
      <c r="AN143" s="128"/>
      <c r="AO143" s="128"/>
      <c r="AP143" s="41"/>
      <c r="AR143" s="162"/>
      <c r="AS143" s="163"/>
      <c r="AT143" s="163"/>
      <c r="AU143" s="163"/>
      <c r="AV143" s="164"/>
      <c r="AY143" s="122"/>
      <c r="AZ143" s="123"/>
      <c r="BA143" s="123"/>
      <c r="BB143" s="123"/>
      <c r="BC143" s="124"/>
      <c r="BF143" s="112"/>
      <c r="BG143" s="113"/>
      <c r="BH143" s="113"/>
      <c r="BI143" s="114"/>
      <c r="BJ143" s="112"/>
      <c r="BK143" s="113"/>
      <c r="BL143" s="113"/>
      <c r="BM143" s="114"/>
    </row>
    <row r="144" spans="2:65" ht="3" customHeight="1" x14ac:dyDescent="0.25">
      <c r="B144" s="138"/>
      <c r="C144" s="139"/>
      <c r="D144" s="139"/>
      <c r="E144" s="139"/>
      <c r="F144" s="140"/>
      <c r="G144" s="115"/>
      <c r="H144" s="116"/>
      <c r="I144" s="117"/>
      <c r="J144" s="115"/>
      <c r="K144" s="116"/>
      <c r="L144" s="116"/>
      <c r="M144" s="117"/>
      <c r="N144" s="125"/>
      <c r="O144" s="126"/>
      <c r="P144" s="126"/>
      <c r="Q144" s="126"/>
      <c r="R144" s="127"/>
      <c r="S144" s="143"/>
      <c r="T144" s="144"/>
      <c r="U144" s="145"/>
      <c r="V144" s="145"/>
      <c r="W144" s="145"/>
      <c r="X144" s="145"/>
      <c r="Y144" s="145"/>
      <c r="Z144" s="145"/>
      <c r="AA144" s="145"/>
      <c r="AB144" s="145"/>
      <c r="AC144" s="145"/>
      <c r="AD144" s="145"/>
      <c r="AE144" s="146"/>
      <c r="AF144" s="129"/>
      <c r="AG144" s="130"/>
      <c r="AH144" s="130"/>
      <c r="AI144" s="130"/>
      <c r="AJ144" s="130"/>
      <c r="AK144" s="130"/>
      <c r="AL144" s="130"/>
      <c r="AM144" s="130"/>
      <c r="AN144" s="130"/>
      <c r="AO144" s="130"/>
      <c r="AP144" s="131"/>
      <c r="AR144" s="165"/>
      <c r="AS144" s="166"/>
      <c r="AT144" s="166"/>
      <c r="AU144" s="166"/>
      <c r="AV144" s="167"/>
      <c r="AW144" s="34"/>
      <c r="AX144" s="34"/>
      <c r="AY144" s="125"/>
      <c r="AZ144" s="126"/>
      <c r="BA144" s="126"/>
      <c r="BB144" s="126"/>
      <c r="BC144" s="127"/>
      <c r="BF144" s="115"/>
      <c r="BG144" s="116"/>
      <c r="BH144" s="116"/>
      <c r="BI144" s="117"/>
      <c r="BJ144" s="115"/>
      <c r="BK144" s="116"/>
      <c r="BL144" s="116"/>
      <c r="BM144" s="117"/>
    </row>
    <row r="145" spans="1:65" s="34" customFormat="1" ht="3" customHeight="1" x14ac:dyDescent="0.25">
      <c r="B145" s="132" t="s">
        <v>1454</v>
      </c>
      <c r="C145" s="133"/>
      <c r="D145" s="133"/>
      <c r="E145" s="133"/>
      <c r="F145" s="134"/>
      <c r="G145" s="109" t="s">
        <v>1407</v>
      </c>
      <c r="H145" s="110"/>
      <c r="I145" s="111"/>
      <c r="J145" s="109" t="str">
        <f>BJ145</f>
        <v>Kitchen &amp; Bathroom</v>
      </c>
      <c r="K145" s="110"/>
      <c r="L145" s="110"/>
      <c r="M145" s="111"/>
      <c r="N145" s="119" t="str">
        <f>AR145</f>
        <v/>
      </c>
      <c r="O145" s="120"/>
      <c r="P145" s="120"/>
      <c r="Q145" s="120"/>
      <c r="R145" s="121"/>
      <c r="S145" s="141" t="s">
        <v>1407</v>
      </c>
      <c r="T145" s="144"/>
      <c r="U145" s="145"/>
      <c r="V145" s="145"/>
      <c r="W145" s="145"/>
      <c r="X145" s="145"/>
      <c r="Y145" s="145"/>
      <c r="Z145" s="145"/>
      <c r="AA145" s="145"/>
      <c r="AB145" s="145"/>
      <c r="AC145" s="145"/>
      <c r="AD145" s="145"/>
      <c r="AE145" s="146"/>
      <c r="AF145" s="156"/>
      <c r="AG145" s="157"/>
      <c r="AH145" s="157"/>
      <c r="AI145" s="157"/>
      <c r="AJ145" s="157"/>
      <c r="AK145" s="157"/>
      <c r="AL145" s="157"/>
      <c r="AM145" s="157"/>
      <c r="AN145" s="157"/>
      <c r="AO145" s="157"/>
      <c r="AP145" s="158"/>
      <c r="AR145" s="159" t="str">
        <f>SUBSTITUTE($AY145,",",", ")</f>
        <v/>
      </c>
      <c r="AS145" s="160"/>
      <c r="AT145" s="160"/>
      <c r="AU145" s="160"/>
      <c r="AV145" s="161"/>
      <c r="AW145"/>
      <c r="AX145"/>
      <c r="AY145" s="119"/>
      <c r="AZ145" s="120"/>
      <c r="BA145" s="120"/>
      <c r="BB145" s="120"/>
      <c r="BC145" s="121"/>
      <c r="BF145" s="109" t="s">
        <v>1408</v>
      </c>
      <c r="BG145" s="110"/>
      <c r="BH145" s="110"/>
      <c r="BI145" s="111"/>
      <c r="BJ145" s="109" t="str">
        <f>SUBSTITUTE(BF145,",",", ")</f>
        <v>Kitchen &amp; Bathroom</v>
      </c>
      <c r="BK145" s="110"/>
      <c r="BL145" s="110"/>
      <c r="BM145" s="111"/>
    </row>
    <row r="146" spans="1:65" ht="30" customHeight="1" x14ac:dyDescent="0.25">
      <c r="B146" s="135"/>
      <c r="C146" s="136"/>
      <c r="D146" s="136"/>
      <c r="E146" s="136"/>
      <c r="F146" s="137"/>
      <c r="G146" s="112"/>
      <c r="H146" s="113"/>
      <c r="I146" s="114"/>
      <c r="J146" s="112"/>
      <c r="K146" s="113"/>
      <c r="L146" s="113"/>
      <c r="M146" s="114"/>
      <c r="N146" s="122"/>
      <c r="O146" s="123"/>
      <c r="P146" s="123"/>
      <c r="Q146" s="123"/>
      <c r="R146" s="124"/>
      <c r="S146" s="142"/>
      <c r="T146" s="144"/>
      <c r="U146" s="145"/>
      <c r="V146" s="145"/>
      <c r="W146" s="145"/>
      <c r="X146" s="145"/>
      <c r="Y146" s="145"/>
      <c r="Z146" s="145"/>
      <c r="AA146" s="145"/>
      <c r="AB146" s="145"/>
      <c r="AC146" s="145"/>
      <c r="AD146" s="145"/>
      <c r="AE146" s="146"/>
      <c r="AF146" s="40"/>
      <c r="AG146" s="128" t="s">
        <v>1404</v>
      </c>
      <c r="AH146" s="128"/>
      <c r="AI146" s="128"/>
      <c r="AJ146" s="128"/>
      <c r="AK146" s="128"/>
      <c r="AL146" s="128"/>
      <c r="AM146" s="128"/>
      <c r="AN146" s="128"/>
      <c r="AO146" s="128"/>
      <c r="AP146" s="41"/>
      <c r="AR146" s="162"/>
      <c r="AS146" s="163"/>
      <c r="AT146" s="163"/>
      <c r="AU146" s="163"/>
      <c r="AV146" s="164"/>
      <c r="AY146" s="122"/>
      <c r="AZ146" s="123"/>
      <c r="BA146" s="123"/>
      <c r="BB146" s="123"/>
      <c r="BC146" s="124"/>
      <c r="BF146" s="112"/>
      <c r="BG146" s="113"/>
      <c r="BH146" s="113"/>
      <c r="BI146" s="114"/>
      <c r="BJ146" s="112"/>
      <c r="BK146" s="113"/>
      <c r="BL146" s="113"/>
      <c r="BM146" s="114"/>
    </row>
    <row r="147" spans="1:65" ht="3" customHeight="1" x14ac:dyDescent="0.25">
      <c r="B147" s="138"/>
      <c r="C147" s="139"/>
      <c r="D147" s="139"/>
      <c r="E147" s="139"/>
      <c r="F147" s="140"/>
      <c r="G147" s="115"/>
      <c r="H147" s="116"/>
      <c r="I147" s="117"/>
      <c r="J147" s="115"/>
      <c r="K147" s="116"/>
      <c r="L147" s="116"/>
      <c r="M147" s="117"/>
      <c r="N147" s="125"/>
      <c r="O147" s="126"/>
      <c r="P147" s="126"/>
      <c r="Q147" s="126"/>
      <c r="R147" s="127"/>
      <c r="S147" s="143"/>
      <c r="T147" s="144"/>
      <c r="U147" s="145"/>
      <c r="V147" s="145"/>
      <c r="W147" s="145"/>
      <c r="X147" s="145"/>
      <c r="Y147" s="145"/>
      <c r="Z147" s="145"/>
      <c r="AA147" s="145"/>
      <c r="AB147" s="145"/>
      <c r="AC147" s="145"/>
      <c r="AD147" s="145"/>
      <c r="AE147" s="146"/>
      <c r="AF147" s="129"/>
      <c r="AG147" s="130"/>
      <c r="AH147" s="130"/>
      <c r="AI147" s="130"/>
      <c r="AJ147" s="130"/>
      <c r="AK147" s="130"/>
      <c r="AL147" s="130"/>
      <c r="AM147" s="130"/>
      <c r="AN147" s="130"/>
      <c r="AO147" s="130"/>
      <c r="AP147" s="131"/>
      <c r="AR147" s="165"/>
      <c r="AS147" s="166"/>
      <c r="AT147" s="166"/>
      <c r="AU147" s="166"/>
      <c r="AV147" s="167"/>
      <c r="AW147" s="34"/>
      <c r="AX147" s="34"/>
      <c r="AY147" s="125"/>
      <c r="AZ147" s="126"/>
      <c r="BA147" s="126"/>
      <c r="BB147" s="126"/>
      <c r="BC147" s="127"/>
      <c r="BF147" s="115"/>
      <c r="BG147" s="116"/>
      <c r="BH147" s="116"/>
      <c r="BI147" s="117"/>
      <c r="BJ147" s="115"/>
      <c r="BK147" s="116"/>
      <c r="BL147" s="116"/>
      <c r="BM147" s="117"/>
    </row>
    <row r="148" spans="1:65" ht="15.75" thickBot="1" x14ac:dyDescent="0.3">
      <c r="A148" s="176" t="s">
        <v>97</v>
      </c>
      <c r="B148" s="176"/>
      <c r="C148" s="176"/>
      <c r="D148" s="177" t="s">
        <v>1393</v>
      </c>
      <c r="E148" s="177"/>
      <c r="F148" s="177"/>
      <c r="G148" s="177"/>
      <c r="H148" s="177"/>
      <c r="I148" s="177"/>
      <c r="J148" s="177"/>
      <c r="K148" s="177"/>
      <c r="L148" s="177"/>
      <c r="M148" s="177"/>
      <c r="N148" s="177"/>
      <c r="O148" s="177"/>
      <c r="P148" s="6"/>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c r="BF148" t="str">
        <f t="shared" ref="BF148:BF154" si="81">SUBSTITUTE(J147,",",", ")</f>
        <v/>
      </c>
    </row>
    <row r="149" spans="1:65" ht="15" customHeight="1" x14ac:dyDescent="0.25">
      <c r="A149" s="178" t="s">
        <v>99</v>
      </c>
      <c r="B149" s="178"/>
      <c r="C149" s="178"/>
      <c r="D149" s="178"/>
      <c r="E149" s="178"/>
      <c r="F149" s="179" t="s">
        <v>1392</v>
      </c>
      <c r="G149" s="179"/>
      <c r="H149" s="179"/>
      <c r="I149" s="179"/>
      <c r="J149" s="179"/>
      <c r="K149" s="179"/>
      <c r="L149" s="179"/>
      <c r="M149" s="179"/>
      <c r="N149" s="179"/>
      <c r="O149" s="179"/>
      <c r="P149" s="180"/>
      <c r="Q149" s="181" t="s">
        <v>98</v>
      </c>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3"/>
      <c r="AP149"/>
      <c r="BF149" t="str">
        <f t="shared" si="81"/>
        <v/>
      </c>
    </row>
    <row r="150" spans="1:65" x14ac:dyDescent="0.25">
      <c r="A150" s="178"/>
      <c r="B150" s="178"/>
      <c r="C150" s="178"/>
      <c r="D150" s="178"/>
      <c r="E150" s="178"/>
      <c r="F150" s="179"/>
      <c r="G150" s="179"/>
      <c r="H150" s="179"/>
      <c r="I150" s="179"/>
      <c r="J150" s="179"/>
      <c r="K150" s="179"/>
      <c r="L150" s="179"/>
      <c r="M150" s="179"/>
      <c r="N150" s="179"/>
      <c r="O150" s="179"/>
      <c r="P150" s="180"/>
      <c r="Q150" s="184" t="s">
        <v>405</v>
      </c>
      <c r="R150" s="185"/>
      <c r="S150" s="185"/>
      <c r="T150" s="186"/>
      <c r="U150" s="187" t="s">
        <v>406</v>
      </c>
      <c r="V150" s="185"/>
      <c r="W150" s="185"/>
      <c r="X150" s="185"/>
      <c r="Y150" s="185"/>
      <c r="Z150" s="185"/>
      <c r="AA150" s="186"/>
      <c r="AB150" s="188" t="s">
        <v>407</v>
      </c>
      <c r="AC150" s="188"/>
      <c r="AD150" s="188"/>
      <c r="AE150" s="188"/>
      <c r="AF150" s="188"/>
      <c r="AG150" s="188"/>
      <c r="AH150" s="188"/>
      <c r="AI150" s="188" t="s">
        <v>408</v>
      </c>
      <c r="AJ150" s="188"/>
      <c r="AK150" s="188"/>
      <c r="AL150" s="188"/>
      <c r="AM150" s="188"/>
      <c r="AN150" s="188"/>
      <c r="AO150" s="189"/>
      <c r="AP150"/>
      <c r="BF150" t="str">
        <f t="shared" si="81"/>
        <v/>
      </c>
    </row>
    <row r="151" spans="1:65" ht="15" customHeight="1" x14ac:dyDescent="0.25">
      <c r="A151" s="190" t="s">
        <v>100</v>
      </c>
      <c r="B151" s="190"/>
      <c r="C151" s="190"/>
      <c r="D151" s="190"/>
      <c r="E151" s="190"/>
      <c r="F151" s="197" t="s">
        <v>1403</v>
      </c>
      <c r="G151" s="197"/>
      <c r="H151" s="197"/>
      <c r="I151" s="197"/>
      <c r="J151" s="197"/>
      <c r="K151" s="197"/>
      <c r="L151" s="197"/>
      <c r="M151" s="197"/>
      <c r="N151" s="197"/>
      <c r="O151" s="197"/>
      <c r="P151"/>
      <c r="Q151" s="199" t="s">
        <v>409</v>
      </c>
      <c r="R151" s="188"/>
      <c r="S151" s="188"/>
      <c r="T151" s="188"/>
      <c r="U151" s="202" t="s">
        <v>410</v>
      </c>
      <c r="V151" s="203"/>
      <c r="W151" s="203"/>
      <c r="X151" s="203"/>
      <c r="Y151" s="203"/>
      <c r="Z151" s="203"/>
      <c r="AA151" s="204"/>
      <c r="AB151" s="191" t="s">
        <v>411</v>
      </c>
      <c r="AC151" s="191"/>
      <c r="AD151" s="191"/>
      <c r="AE151" s="191"/>
      <c r="AF151" s="191"/>
      <c r="AG151" s="191"/>
      <c r="AH151" s="191"/>
      <c r="AI151" s="191" t="s">
        <v>412</v>
      </c>
      <c r="AJ151" s="191"/>
      <c r="AK151" s="191"/>
      <c r="AL151" s="191"/>
      <c r="AM151" s="191"/>
      <c r="AN151" s="191"/>
      <c r="AO151" s="193"/>
      <c r="AP151"/>
      <c r="BF151" t="str">
        <f t="shared" si="81"/>
        <v/>
      </c>
    </row>
    <row r="152" spans="1:65" ht="15" customHeight="1" thickBot="1" x14ac:dyDescent="0.3">
      <c r="A152" s="195"/>
      <c r="B152" s="195"/>
      <c r="C152" s="195"/>
      <c r="D152" s="195"/>
      <c r="E152" s="195"/>
      <c r="F152" s="195"/>
      <c r="G152" s="196"/>
      <c r="H152" s="196"/>
      <c r="I152" s="196"/>
      <c r="J152" s="196"/>
      <c r="K152" s="196"/>
      <c r="L152" s="196"/>
      <c r="M152" s="196"/>
      <c r="N152" s="196"/>
      <c r="O152" s="196"/>
      <c r="P152" s="51"/>
      <c r="Q152" s="200"/>
      <c r="R152" s="201"/>
      <c r="S152" s="201"/>
      <c r="T152" s="201"/>
      <c r="U152" s="205"/>
      <c r="V152" s="206"/>
      <c r="W152" s="206"/>
      <c r="X152" s="206"/>
      <c r="Y152" s="206"/>
      <c r="Z152" s="206"/>
      <c r="AA152" s="207"/>
      <c r="AB152" s="192"/>
      <c r="AC152" s="192"/>
      <c r="AD152" s="192"/>
      <c r="AE152" s="192"/>
      <c r="AF152" s="192"/>
      <c r="AG152" s="192"/>
      <c r="AH152" s="192"/>
      <c r="AI152" s="192"/>
      <c r="AJ152" s="192"/>
      <c r="AK152" s="192"/>
      <c r="AL152" s="192"/>
      <c r="AM152" s="192"/>
      <c r="AN152" s="192"/>
      <c r="AO152" s="194"/>
      <c r="AP152"/>
      <c r="AR152" s="34"/>
      <c r="AS152" s="44"/>
      <c r="AT152" s="44"/>
      <c r="AU152" s="44"/>
      <c r="AV152" s="44"/>
      <c r="AW152" s="44"/>
      <c r="AX152" s="44"/>
      <c r="AY152" s="34"/>
      <c r="BF152" t="str">
        <f t="shared" si="81"/>
        <v/>
      </c>
    </row>
    <row r="153" spans="1:65" ht="15" customHeight="1" x14ac:dyDescent="0.25">
      <c r="A153" s="118" t="n">
        <f>COUNTA(B164:F732)*3</f>
        <v>174.0</v>
      </c>
      <c r="B153" s="118"/>
      <c r="C153" s="118"/>
      <c r="D153" s="118"/>
      <c r="E153" s="118"/>
      <c r="F153"/>
      <c r="G153" s="55"/>
      <c r="H153" s="55"/>
      <c r="I153" s="55"/>
      <c r="J153" s="55"/>
      <c r="K153" s="55"/>
      <c r="L153" s="55"/>
      <c r="M153" s="55"/>
      <c r="N153" s="55"/>
      <c r="O153" s="55"/>
      <c r="P153" s="6"/>
      <c r="Q153"/>
      <c r="R153"/>
      <c r="S153"/>
      <c r="T153"/>
      <c r="U153"/>
      <c r="V153"/>
      <c r="W153"/>
      <c r="X153"/>
      <c r="Y153"/>
      <c r="Z153"/>
      <c r="AA153"/>
      <c r="AB153"/>
      <c r="AC153"/>
      <c r="AD153"/>
      <c r="AE153"/>
      <c r="AF153"/>
      <c r="AG153"/>
      <c r="AH153" s="44"/>
      <c r="AI153"/>
      <c r="AJ153"/>
      <c r="AK153"/>
      <c r="AL153"/>
      <c r="AM153"/>
      <c r="AN153"/>
      <c r="AO153"/>
      <c r="AP153"/>
      <c r="AR153" s="44"/>
      <c r="AS153" s="44"/>
      <c r="AT153" s="44"/>
      <c r="AU153" s="44"/>
      <c r="AV153" s="44"/>
      <c r="AW153" s="44"/>
      <c r="AX153" s="44"/>
      <c r="AY153" s="34"/>
      <c r="BF153" t="str">
        <f t="shared" si="81"/>
        <v/>
      </c>
    </row>
    <row r="154" spans="1:65" s="32" customFormat="1" ht="37.5" customHeight="1" x14ac:dyDescent="0.25">
      <c r="B154" s="147" t="s">
        <v>101</v>
      </c>
      <c r="C154" s="148"/>
      <c r="D154" s="148"/>
      <c r="E154" s="148"/>
      <c r="F154" s="149"/>
      <c r="G154" s="150" t="s">
        <v>102</v>
      </c>
      <c r="H154" s="151"/>
      <c r="I154" s="152"/>
      <c r="J154" s="150" t="s">
        <v>103</v>
      </c>
      <c r="K154" s="151"/>
      <c r="L154" s="151"/>
      <c r="M154" s="152"/>
      <c r="N154" s="153" t="s">
        <v>104</v>
      </c>
      <c r="O154" s="154"/>
      <c r="P154" s="154"/>
      <c r="Q154" s="154"/>
      <c r="R154" s="155"/>
      <c r="S154" s="38" t="str">
        <f>BD154</f>
        <v>NJ Decal</v>
      </c>
      <c r="T154" s="168" t="s">
        <v>105</v>
      </c>
      <c r="U154" s="169"/>
      <c r="V154" s="169"/>
      <c r="W154" s="169"/>
      <c r="X154" s="169"/>
      <c r="Y154" s="169"/>
      <c r="Z154" s="169"/>
      <c r="AA154" s="169"/>
      <c r="AB154" s="169"/>
      <c r="AC154" s="169"/>
      <c r="AD154" s="169"/>
      <c r="AE154" s="170"/>
      <c r="AF154" s="150" t="s">
        <v>106</v>
      </c>
      <c r="AG154" s="151"/>
      <c r="AH154" s="151"/>
      <c r="AI154" s="151"/>
      <c r="AJ154" s="151"/>
      <c r="AK154" s="151"/>
      <c r="AL154" s="151"/>
      <c r="AM154" s="151"/>
      <c r="AN154" s="151"/>
      <c r="AO154" s="151"/>
      <c r="AP154" s="39"/>
      <c r="BD154" s="38" t="str">
        <f>IF(BE154&lt;&gt;"NJ","","NJ Decal")</f>
        <v>NJ Decal</v>
      </c>
      <c r="BE154" s="32" t="s">
        <v>1405</v>
      </c>
      <c r="BF154" t="str">
        <f t="shared" si="81"/>
        <v/>
      </c>
    </row>
    <row r="155" spans="1:65" s="34" customFormat="1" ht="3" customHeight="1" x14ac:dyDescent="0.25">
      <c r="B155" s="132" t="s">
        <v>1455</v>
      </c>
      <c r="C155" s="133"/>
      <c r="D155" s="133"/>
      <c r="E155" s="133"/>
      <c r="F155" s="134"/>
      <c r="G155" s="109" t="s">
        <v>1418</v>
      </c>
      <c r="H155" s="110"/>
      <c r="I155" s="111"/>
      <c r="J155" s="109" t="str">
        <f t="shared" ref="J155" si="82">BJ155</f>
        <v>Kitchen &amp; Bathroom</v>
      </c>
      <c r="K155" s="110"/>
      <c r="L155" s="110"/>
      <c r="M155" s="111"/>
      <c r="N155" s="119" t="str">
        <f t="shared" ref="N155" si="83">AR155</f>
        <v/>
      </c>
      <c r="O155" s="120"/>
      <c r="P155" s="120"/>
      <c r="Q155" s="120"/>
      <c r="R155" s="121"/>
      <c r="S155" s="141" t="s">
        <v>1407</v>
      </c>
      <c r="T155" s="144" t="s">
        <v>1419</v>
      </c>
      <c r="U155" s="145"/>
      <c r="V155" s="145"/>
      <c r="W155" s="145"/>
      <c r="X155" s="145"/>
      <c r="Y155" s="145"/>
      <c r="Z155" s="145"/>
      <c r="AA155" s="145"/>
      <c r="AB155" s="145"/>
      <c r="AC155" s="145"/>
      <c r="AD155" s="145"/>
      <c r="AE155" s="146"/>
      <c r="AF155" s="156"/>
      <c r="AG155" s="157"/>
      <c r="AH155" s="157"/>
      <c r="AI155" s="157"/>
      <c r="AJ155" s="157"/>
      <c r="AK155" s="157"/>
      <c r="AL155" s="157"/>
      <c r="AM155" s="157"/>
      <c r="AN155" s="157"/>
      <c r="AO155" s="157"/>
      <c r="AP155" s="158"/>
      <c r="AR155" s="159" t="str">
        <f>SUBSTITUTE($AY155,",",", ")</f>
        <v/>
      </c>
      <c r="AS155" s="160"/>
      <c r="AT155" s="160"/>
      <c r="AU155" s="160"/>
      <c r="AV155" s="161"/>
      <c r="AW155"/>
      <c r="AX155"/>
      <c r="AY155" s="119"/>
      <c r="AZ155" s="120"/>
      <c r="BA155" s="120"/>
      <c r="BB155" s="120"/>
      <c r="BC155" s="121"/>
      <c r="BF155" s="109" t="s">
        <v>1408</v>
      </c>
      <c r="BG155" s="110"/>
      <c r="BH155" s="110"/>
      <c r="BI155" s="111"/>
      <c r="BJ155" s="109" t="str">
        <f>SUBSTITUTE(BF155,",",", ")</f>
        <v>Kitchen &amp; Bathroom</v>
      </c>
      <c r="BK155" s="110"/>
      <c r="BL155" s="110"/>
      <c r="BM155" s="111"/>
    </row>
    <row r="156" spans="1:65" ht="30" customHeight="1" x14ac:dyDescent="0.25">
      <c r="B156" s="135"/>
      <c r="C156" s="136"/>
      <c r="D156" s="136"/>
      <c r="E156" s="136"/>
      <c r="F156" s="137"/>
      <c r="G156" s="112"/>
      <c r="H156" s="113"/>
      <c r="I156" s="114"/>
      <c r="J156" s="112"/>
      <c r="K156" s="113"/>
      <c r="L156" s="113"/>
      <c r="M156" s="114"/>
      <c r="N156" s="122"/>
      <c r="O156" s="123"/>
      <c r="P156" s="123"/>
      <c r="Q156" s="123"/>
      <c r="R156" s="124"/>
      <c r="S156" s="142"/>
      <c r="T156" s="144"/>
      <c r="U156" s="145"/>
      <c r="V156" s="145"/>
      <c r="W156" s="145"/>
      <c r="X156" s="145"/>
      <c r="Y156" s="145"/>
      <c r="Z156" s="145"/>
      <c r="AA156" s="145"/>
      <c r="AB156" s="145"/>
      <c r="AC156" s="145"/>
      <c r="AD156" s="145"/>
      <c r="AE156" s="146"/>
      <c r="AF156" s="40"/>
      <c r="AG156" s="128" t="s">
        <v>1404</v>
      </c>
      <c r="AH156" s="128"/>
      <c r="AI156" s="128"/>
      <c r="AJ156" s="128"/>
      <c r="AK156" s="128"/>
      <c r="AL156" s="128"/>
      <c r="AM156" s="128"/>
      <c r="AN156" s="128"/>
      <c r="AO156" s="128"/>
      <c r="AP156" s="41"/>
      <c r="AR156" s="162"/>
      <c r="AS156" s="163"/>
      <c r="AT156" s="163"/>
      <c r="AU156" s="163"/>
      <c r="AV156" s="164"/>
      <c r="AY156" s="122"/>
      <c r="AZ156" s="123"/>
      <c r="BA156" s="123"/>
      <c r="BB156" s="123"/>
      <c r="BC156" s="124"/>
      <c r="BF156" s="112"/>
      <c r="BG156" s="113"/>
      <c r="BH156" s="113"/>
      <c r="BI156" s="114"/>
      <c r="BJ156" s="112"/>
      <c r="BK156" s="113"/>
      <c r="BL156" s="113"/>
      <c r="BM156" s="114"/>
    </row>
    <row r="157" spans="1:65" ht="3" customHeight="1" x14ac:dyDescent="0.25">
      <c r="B157" s="138"/>
      <c r="C157" s="139"/>
      <c r="D157" s="139"/>
      <c r="E157" s="139"/>
      <c r="F157" s="140"/>
      <c r="G157" s="115"/>
      <c r="H157" s="116"/>
      <c r="I157" s="117"/>
      <c r="J157" s="115"/>
      <c r="K157" s="116"/>
      <c r="L157" s="116"/>
      <c r="M157" s="117"/>
      <c r="N157" s="125"/>
      <c r="O157" s="126"/>
      <c r="P157" s="126"/>
      <c r="Q157" s="126"/>
      <c r="R157" s="127"/>
      <c r="S157" s="143"/>
      <c r="T157" s="144"/>
      <c r="U157" s="145"/>
      <c r="V157" s="145"/>
      <c r="W157" s="145"/>
      <c r="X157" s="145"/>
      <c r="Y157" s="145"/>
      <c r="Z157" s="145"/>
      <c r="AA157" s="145"/>
      <c r="AB157" s="145"/>
      <c r="AC157" s="145"/>
      <c r="AD157" s="145"/>
      <c r="AE157" s="146"/>
      <c r="AF157" s="129"/>
      <c r="AG157" s="130"/>
      <c r="AH157" s="130"/>
      <c r="AI157" s="130"/>
      <c r="AJ157" s="130"/>
      <c r="AK157" s="130"/>
      <c r="AL157" s="130"/>
      <c r="AM157" s="130"/>
      <c r="AN157" s="130"/>
      <c r="AO157" s="130"/>
      <c r="AP157" s="131"/>
      <c r="AR157" s="165"/>
      <c r="AS157" s="166"/>
      <c r="AT157" s="166"/>
      <c r="AU157" s="166"/>
      <c r="AV157" s="167"/>
      <c r="AW157" s="34"/>
      <c r="AX157" s="34"/>
      <c r="AY157" s="125"/>
      <c r="AZ157" s="126"/>
      <c r="BA157" s="126"/>
      <c r="BB157" s="126"/>
      <c r="BC157" s="127"/>
      <c r="BF157" s="115"/>
      <c r="BG157" s="116"/>
      <c r="BH157" s="116"/>
      <c r="BI157" s="117"/>
      <c r="BJ157" s="115"/>
      <c r="BK157" s="116"/>
      <c r="BL157" s="116"/>
      <c r="BM157" s="117"/>
    </row>
    <row r="158" spans="1:65" s="34" customFormat="1" ht="3" customHeight="1" x14ac:dyDescent="0.25">
      <c r="B158" s="132" t="s">
        <v>1456</v>
      </c>
      <c r="C158" s="133"/>
      <c r="D158" s="133"/>
      <c r="E158" s="133"/>
      <c r="F158" s="134"/>
      <c r="G158" s="109" t="s">
        <v>1411</v>
      </c>
      <c r="H158" s="110"/>
      <c r="I158" s="111"/>
      <c r="J158" s="109" t="str">
        <f t="shared" ref="J158" si="84">BJ158</f>
        <v>Kitchen &amp; Bathroom</v>
      </c>
      <c r="K158" s="110"/>
      <c r="L158" s="110"/>
      <c r="M158" s="111"/>
      <c r="N158" s="119" t="str">
        <f t="shared" ref="N158" si="85">AR158</f>
        <v/>
      </c>
      <c r="O158" s="120"/>
      <c r="P158" s="120"/>
      <c r="Q158" s="120"/>
      <c r="R158" s="121"/>
      <c r="S158" s="141" t="s">
        <v>1407</v>
      </c>
      <c r="T158" s="144"/>
      <c r="U158" s="145"/>
      <c r="V158" s="145"/>
      <c r="W158" s="145"/>
      <c r="X158" s="145"/>
      <c r="Y158" s="145"/>
      <c r="Z158" s="145"/>
      <c r="AA158" s="145"/>
      <c r="AB158" s="145"/>
      <c r="AC158" s="145"/>
      <c r="AD158" s="145"/>
      <c r="AE158" s="146"/>
      <c r="AF158" s="156"/>
      <c r="AG158" s="157"/>
      <c r="AH158" s="157"/>
      <c r="AI158" s="157"/>
      <c r="AJ158" s="157"/>
      <c r="AK158" s="157"/>
      <c r="AL158" s="157"/>
      <c r="AM158" s="157"/>
      <c r="AN158" s="157"/>
      <c r="AO158" s="157"/>
      <c r="AP158" s="158"/>
      <c r="AR158" s="159" t="str">
        <f>SUBSTITUTE($AY158,",",", ")</f>
        <v/>
      </c>
      <c r="AS158" s="160"/>
      <c r="AT158" s="160"/>
      <c r="AU158" s="160"/>
      <c r="AV158" s="161"/>
      <c r="AW158"/>
      <c r="AX158"/>
      <c r="AY158" s="119"/>
      <c r="AZ158" s="120"/>
      <c r="BA158" s="120"/>
      <c r="BB158" s="120"/>
      <c r="BC158" s="121"/>
      <c r="BF158" s="109" t="s">
        <v>1408</v>
      </c>
      <c r="BG158" s="110"/>
      <c r="BH158" s="110"/>
      <c r="BI158" s="111"/>
      <c r="BJ158" s="109" t="str">
        <f>SUBSTITUTE(BF158,",",", ")</f>
        <v>Kitchen &amp; Bathroom</v>
      </c>
      <c r="BK158" s="110"/>
      <c r="BL158" s="110"/>
      <c r="BM158" s="111"/>
    </row>
    <row r="159" spans="1:65" ht="30" customHeight="1" x14ac:dyDescent="0.25">
      <c r="B159" s="135"/>
      <c r="C159" s="136"/>
      <c r="D159" s="136"/>
      <c r="E159" s="136"/>
      <c r="F159" s="137"/>
      <c r="G159" s="112"/>
      <c r="H159" s="113"/>
      <c r="I159" s="114"/>
      <c r="J159" s="112"/>
      <c r="K159" s="113"/>
      <c r="L159" s="113"/>
      <c r="M159" s="114"/>
      <c r="N159" s="122"/>
      <c r="O159" s="123"/>
      <c r="P159" s="123"/>
      <c r="Q159" s="123"/>
      <c r="R159" s="124"/>
      <c r="S159" s="142"/>
      <c r="T159" s="144"/>
      <c r="U159" s="145"/>
      <c r="V159" s="145"/>
      <c r="W159" s="145"/>
      <c r="X159" s="145"/>
      <c r="Y159" s="145"/>
      <c r="Z159" s="145"/>
      <c r="AA159" s="145"/>
      <c r="AB159" s="145"/>
      <c r="AC159" s="145"/>
      <c r="AD159" s="145"/>
      <c r="AE159" s="146"/>
      <c r="AF159" s="40"/>
      <c r="AG159" s="128" t="s">
        <v>1404</v>
      </c>
      <c r="AH159" s="128"/>
      <c r="AI159" s="128"/>
      <c r="AJ159" s="128"/>
      <c r="AK159" s="128"/>
      <c r="AL159" s="128"/>
      <c r="AM159" s="128"/>
      <c r="AN159" s="128"/>
      <c r="AO159" s="128"/>
      <c r="AP159" s="41"/>
      <c r="AR159" s="162"/>
      <c r="AS159" s="163"/>
      <c r="AT159" s="163"/>
      <c r="AU159" s="163"/>
      <c r="AV159" s="164"/>
      <c r="AY159" s="122"/>
      <c r="AZ159" s="123"/>
      <c r="BA159" s="123"/>
      <c r="BB159" s="123"/>
      <c r="BC159" s="124"/>
      <c r="BF159" s="112"/>
      <c r="BG159" s="113"/>
      <c r="BH159" s="113"/>
      <c r="BI159" s="114"/>
      <c r="BJ159" s="112"/>
      <c r="BK159" s="113"/>
      <c r="BL159" s="113"/>
      <c r="BM159" s="114"/>
    </row>
    <row r="160" spans="1:65" ht="3" customHeight="1" x14ac:dyDescent="0.25">
      <c r="B160" s="138"/>
      <c r="C160" s="139"/>
      <c r="D160" s="139"/>
      <c r="E160" s="139"/>
      <c r="F160" s="140"/>
      <c r="G160" s="115"/>
      <c r="H160" s="116"/>
      <c r="I160" s="117"/>
      <c r="J160" s="115"/>
      <c r="K160" s="116"/>
      <c r="L160" s="116"/>
      <c r="M160" s="117"/>
      <c r="N160" s="125"/>
      <c r="O160" s="126"/>
      <c r="P160" s="126"/>
      <c r="Q160" s="126"/>
      <c r="R160" s="127"/>
      <c r="S160" s="143"/>
      <c r="T160" s="144"/>
      <c r="U160" s="145"/>
      <c r="V160" s="145"/>
      <c r="W160" s="145"/>
      <c r="X160" s="145"/>
      <c r="Y160" s="145"/>
      <c r="Z160" s="145"/>
      <c r="AA160" s="145"/>
      <c r="AB160" s="145"/>
      <c r="AC160" s="145"/>
      <c r="AD160" s="145"/>
      <c r="AE160" s="146"/>
      <c r="AF160" s="129"/>
      <c r="AG160" s="130"/>
      <c r="AH160" s="130"/>
      <c r="AI160" s="130"/>
      <c r="AJ160" s="130"/>
      <c r="AK160" s="130"/>
      <c r="AL160" s="130"/>
      <c r="AM160" s="130"/>
      <c r="AN160" s="130"/>
      <c r="AO160" s="130"/>
      <c r="AP160" s="131"/>
      <c r="AR160" s="165"/>
      <c r="AS160" s="166"/>
      <c r="AT160" s="166"/>
      <c r="AU160" s="166"/>
      <c r="AV160" s="167"/>
      <c r="AW160" s="34"/>
      <c r="AX160" s="34"/>
      <c r="AY160" s="125"/>
      <c r="AZ160" s="126"/>
      <c r="BA160" s="126"/>
      <c r="BB160" s="126"/>
      <c r="BC160" s="127"/>
      <c r="BF160" s="115"/>
      <c r="BG160" s="116"/>
      <c r="BH160" s="116"/>
      <c r="BI160" s="117"/>
      <c r="BJ160" s="115"/>
      <c r="BK160" s="116"/>
      <c r="BL160" s="116"/>
      <c r="BM160" s="117"/>
    </row>
    <row r="161" spans="2:65" s="34" customFormat="1" ht="3" customHeight="1" x14ac:dyDescent="0.25">
      <c r="B161" s="132" t="s">
        <v>1457</v>
      </c>
      <c r="C161" s="133"/>
      <c r="D161" s="133"/>
      <c r="E161" s="133"/>
      <c r="F161" s="134"/>
      <c r="G161" s="109" t="s">
        <v>1411</v>
      </c>
      <c r="H161" s="110"/>
      <c r="I161" s="111"/>
      <c r="J161" s="109" t="str">
        <f t="shared" ref="J161" si="86">BJ161</f>
        <v>Kitchen &amp; Bathroom</v>
      </c>
      <c r="K161" s="110"/>
      <c r="L161" s="110"/>
      <c r="M161" s="111"/>
      <c r="N161" s="119" t="str">
        <f t="shared" ref="N161" si="87">AR161</f>
        <v/>
      </c>
      <c r="O161" s="120"/>
      <c r="P161" s="120"/>
      <c r="Q161" s="120"/>
      <c r="R161" s="121"/>
      <c r="S161" s="141" t="s">
        <v>1407</v>
      </c>
      <c r="T161" s="144"/>
      <c r="U161" s="145"/>
      <c r="V161" s="145"/>
      <c r="W161" s="145"/>
      <c r="X161" s="145"/>
      <c r="Y161" s="145"/>
      <c r="Z161" s="145"/>
      <c r="AA161" s="145"/>
      <c r="AB161" s="145"/>
      <c r="AC161" s="145"/>
      <c r="AD161" s="145"/>
      <c r="AE161" s="146"/>
      <c r="AF161" s="156"/>
      <c r="AG161" s="157"/>
      <c r="AH161" s="157"/>
      <c r="AI161" s="157"/>
      <c r="AJ161" s="157"/>
      <c r="AK161" s="157"/>
      <c r="AL161" s="157"/>
      <c r="AM161" s="157"/>
      <c r="AN161" s="157"/>
      <c r="AO161" s="157"/>
      <c r="AP161" s="158"/>
      <c r="AR161" s="159" t="str">
        <f>SUBSTITUTE($AY161,",",", ")</f>
        <v/>
      </c>
      <c r="AS161" s="160"/>
      <c r="AT161" s="160"/>
      <c r="AU161" s="160"/>
      <c r="AV161" s="161"/>
      <c r="AW161"/>
      <c r="AX161"/>
      <c r="AY161" s="119"/>
      <c r="AZ161" s="120"/>
      <c r="BA161" s="120"/>
      <c r="BB161" s="120"/>
      <c r="BC161" s="121"/>
      <c r="BF161" s="109" t="s">
        <v>1408</v>
      </c>
      <c r="BG161" s="110"/>
      <c r="BH161" s="110"/>
      <c r="BI161" s="111"/>
      <c r="BJ161" s="109" t="str">
        <f>SUBSTITUTE(BF161,",",", ")</f>
        <v>Kitchen &amp; Bathroom</v>
      </c>
      <c r="BK161" s="110"/>
      <c r="BL161" s="110"/>
      <c r="BM161" s="111"/>
    </row>
    <row r="162" spans="2:65" ht="30" customHeight="1" x14ac:dyDescent="0.25">
      <c r="B162" s="135"/>
      <c r="C162" s="136"/>
      <c r="D162" s="136"/>
      <c r="E162" s="136"/>
      <c r="F162" s="137"/>
      <c r="G162" s="112"/>
      <c r="H162" s="113"/>
      <c r="I162" s="114"/>
      <c r="J162" s="112"/>
      <c r="K162" s="113"/>
      <c r="L162" s="113"/>
      <c r="M162" s="114"/>
      <c r="N162" s="122"/>
      <c r="O162" s="123"/>
      <c r="P162" s="123"/>
      <c r="Q162" s="123"/>
      <c r="R162" s="124"/>
      <c r="S162" s="142"/>
      <c r="T162" s="144"/>
      <c r="U162" s="145"/>
      <c r="V162" s="145"/>
      <c r="W162" s="145"/>
      <c r="X162" s="145"/>
      <c r="Y162" s="145"/>
      <c r="Z162" s="145"/>
      <c r="AA162" s="145"/>
      <c r="AB162" s="145"/>
      <c r="AC162" s="145"/>
      <c r="AD162" s="145"/>
      <c r="AE162" s="146"/>
      <c r="AF162" s="40"/>
      <c r="AG162" s="128" t="s">
        <v>1404</v>
      </c>
      <c r="AH162" s="128"/>
      <c r="AI162" s="128"/>
      <c r="AJ162" s="128"/>
      <c r="AK162" s="128"/>
      <c r="AL162" s="128"/>
      <c r="AM162" s="128"/>
      <c r="AN162" s="128"/>
      <c r="AO162" s="128"/>
      <c r="AP162" s="41"/>
      <c r="AR162" s="162"/>
      <c r="AS162" s="163"/>
      <c r="AT162" s="163"/>
      <c r="AU162" s="163"/>
      <c r="AV162" s="164"/>
      <c r="AY162" s="122"/>
      <c r="AZ162" s="123"/>
      <c r="BA162" s="123"/>
      <c r="BB162" s="123"/>
      <c r="BC162" s="124"/>
      <c r="BF162" s="112"/>
      <c r="BG162" s="113"/>
      <c r="BH162" s="113"/>
      <c r="BI162" s="114"/>
      <c r="BJ162" s="112"/>
      <c r="BK162" s="113"/>
      <c r="BL162" s="113"/>
      <c r="BM162" s="114"/>
    </row>
    <row r="163" spans="2:65" ht="3" customHeight="1" x14ac:dyDescent="0.25">
      <c r="B163" s="138"/>
      <c r="C163" s="139"/>
      <c r="D163" s="139"/>
      <c r="E163" s="139"/>
      <c r="F163" s="140"/>
      <c r="G163" s="115"/>
      <c r="H163" s="116"/>
      <c r="I163" s="117"/>
      <c r="J163" s="115"/>
      <c r="K163" s="116"/>
      <c r="L163" s="116"/>
      <c r="M163" s="117"/>
      <c r="N163" s="125"/>
      <c r="O163" s="126"/>
      <c r="P163" s="126"/>
      <c r="Q163" s="126"/>
      <c r="R163" s="127"/>
      <c r="S163" s="143"/>
      <c r="T163" s="144"/>
      <c r="U163" s="145"/>
      <c r="V163" s="145"/>
      <c r="W163" s="145"/>
      <c r="X163" s="145"/>
      <c r="Y163" s="145"/>
      <c r="Z163" s="145"/>
      <c r="AA163" s="145"/>
      <c r="AB163" s="145"/>
      <c r="AC163" s="145"/>
      <c r="AD163" s="145"/>
      <c r="AE163" s="146"/>
      <c r="AF163" s="129"/>
      <c r="AG163" s="130"/>
      <c r="AH163" s="130"/>
      <c r="AI163" s="130"/>
      <c r="AJ163" s="130"/>
      <c r="AK163" s="130"/>
      <c r="AL163" s="130"/>
      <c r="AM163" s="130"/>
      <c r="AN163" s="130"/>
      <c r="AO163" s="130"/>
      <c r="AP163" s="131"/>
      <c r="AR163" s="165"/>
      <c r="AS163" s="166"/>
      <c r="AT163" s="166"/>
      <c r="AU163" s="166"/>
      <c r="AV163" s="167"/>
      <c r="AW163" s="34"/>
      <c r="AX163" s="34"/>
      <c r="AY163" s="125"/>
      <c r="AZ163" s="126"/>
      <c r="BA163" s="126"/>
      <c r="BB163" s="126"/>
      <c r="BC163" s="127"/>
      <c r="BF163" s="115"/>
      <c r="BG163" s="116"/>
      <c r="BH163" s="116"/>
      <c r="BI163" s="117"/>
      <c r="BJ163" s="115"/>
      <c r="BK163" s="116"/>
      <c r="BL163" s="116"/>
      <c r="BM163" s="117"/>
    </row>
    <row r="164" spans="2:65" s="34" customFormat="1" ht="3" customHeight="1" x14ac:dyDescent="0.25">
      <c r="B164" s="132" t="s">
        <v>1458</v>
      </c>
      <c r="C164" s="133"/>
      <c r="D164" s="133"/>
      <c r="E164" s="133"/>
      <c r="F164" s="134"/>
      <c r="G164" s="109" t="s">
        <v>1411</v>
      </c>
      <c r="H164" s="110"/>
      <c r="I164" s="111"/>
      <c r="J164" s="109" t="str">
        <f t="shared" ref="J164" si="88">BJ164</f>
        <v>Kitchen &amp; Bathroom</v>
      </c>
      <c r="K164" s="110"/>
      <c r="L164" s="110"/>
      <c r="M164" s="111"/>
      <c r="N164" s="119" t="str">
        <f t="shared" ref="N164" si="89">AR164</f>
        <v/>
      </c>
      <c r="O164" s="120"/>
      <c r="P164" s="120"/>
      <c r="Q164" s="120"/>
      <c r="R164" s="121"/>
      <c r="S164" s="141" t="s">
        <v>1407</v>
      </c>
      <c r="T164" s="144"/>
      <c r="U164" s="145"/>
      <c r="V164" s="145"/>
      <c r="W164" s="145"/>
      <c r="X164" s="145"/>
      <c r="Y164" s="145"/>
      <c r="Z164" s="145"/>
      <c r="AA164" s="145"/>
      <c r="AB164" s="145"/>
      <c r="AC164" s="145"/>
      <c r="AD164" s="145"/>
      <c r="AE164" s="146"/>
      <c r="AF164" s="156"/>
      <c r="AG164" s="157"/>
      <c r="AH164" s="157"/>
      <c r="AI164" s="157"/>
      <c r="AJ164" s="157"/>
      <c r="AK164" s="157"/>
      <c r="AL164" s="157"/>
      <c r="AM164" s="157"/>
      <c r="AN164" s="157"/>
      <c r="AO164" s="157"/>
      <c r="AP164" s="158"/>
      <c r="AR164" s="159" t="str">
        <f>SUBSTITUTE($AY164,",",", ")</f>
        <v/>
      </c>
      <c r="AS164" s="160"/>
      <c r="AT164" s="160"/>
      <c r="AU164" s="160"/>
      <c r="AV164" s="161"/>
      <c r="AW164"/>
      <c r="AX164"/>
      <c r="AY164" s="119"/>
      <c r="AZ164" s="120"/>
      <c r="BA164" s="120"/>
      <c r="BB164" s="120"/>
      <c r="BC164" s="121"/>
      <c r="BF164" s="109" t="s">
        <v>1408</v>
      </c>
      <c r="BG164" s="110"/>
      <c r="BH164" s="110"/>
      <c r="BI164" s="111"/>
      <c r="BJ164" s="109" t="str">
        <f>SUBSTITUTE(BF164,",",", ")</f>
        <v>Kitchen &amp; Bathroom</v>
      </c>
      <c r="BK164" s="110"/>
      <c r="BL164" s="110"/>
      <c r="BM164" s="111"/>
    </row>
    <row r="165" spans="2:65" ht="30" customHeight="1" x14ac:dyDescent="0.25">
      <c r="B165" s="135"/>
      <c r="C165" s="136"/>
      <c r="D165" s="136"/>
      <c r="E165" s="136"/>
      <c r="F165" s="137"/>
      <c r="G165" s="112"/>
      <c r="H165" s="113"/>
      <c r="I165" s="114"/>
      <c r="J165" s="112"/>
      <c r="K165" s="113"/>
      <c r="L165" s="113"/>
      <c r="M165" s="114"/>
      <c r="N165" s="122"/>
      <c r="O165" s="123"/>
      <c r="P165" s="123"/>
      <c r="Q165" s="123"/>
      <c r="R165" s="124"/>
      <c r="S165" s="142"/>
      <c r="T165" s="144"/>
      <c r="U165" s="145"/>
      <c r="V165" s="145"/>
      <c r="W165" s="145"/>
      <c r="X165" s="145"/>
      <c r="Y165" s="145"/>
      <c r="Z165" s="145"/>
      <c r="AA165" s="145"/>
      <c r="AB165" s="145"/>
      <c r="AC165" s="145"/>
      <c r="AD165" s="145"/>
      <c r="AE165" s="146"/>
      <c r="AF165" s="40"/>
      <c r="AG165" s="128" t="s">
        <v>1404</v>
      </c>
      <c r="AH165" s="128"/>
      <c r="AI165" s="128"/>
      <c r="AJ165" s="128"/>
      <c r="AK165" s="128"/>
      <c r="AL165" s="128"/>
      <c r="AM165" s="128"/>
      <c r="AN165" s="128"/>
      <c r="AO165" s="128"/>
      <c r="AP165" s="41"/>
      <c r="AR165" s="162"/>
      <c r="AS165" s="163"/>
      <c r="AT165" s="163"/>
      <c r="AU165" s="163"/>
      <c r="AV165" s="164"/>
      <c r="AY165" s="122"/>
      <c r="AZ165" s="123"/>
      <c r="BA165" s="123"/>
      <c r="BB165" s="123"/>
      <c r="BC165" s="124"/>
      <c r="BF165" s="112"/>
      <c r="BG165" s="113"/>
      <c r="BH165" s="113"/>
      <c r="BI165" s="114"/>
      <c r="BJ165" s="112"/>
      <c r="BK165" s="113"/>
      <c r="BL165" s="113"/>
      <c r="BM165" s="114"/>
    </row>
    <row r="166" spans="2:65" ht="3" customHeight="1" x14ac:dyDescent="0.25">
      <c r="B166" s="138"/>
      <c r="C166" s="139"/>
      <c r="D166" s="139"/>
      <c r="E166" s="139"/>
      <c r="F166" s="140"/>
      <c r="G166" s="115"/>
      <c r="H166" s="116"/>
      <c r="I166" s="117"/>
      <c r="J166" s="115"/>
      <c r="K166" s="116"/>
      <c r="L166" s="116"/>
      <c r="M166" s="117"/>
      <c r="N166" s="125"/>
      <c r="O166" s="126"/>
      <c r="P166" s="126"/>
      <c r="Q166" s="126"/>
      <c r="R166" s="127"/>
      <c r="S166" s="143"/>
      <c r="T166" s="144"/>
      <c r="U166" s="145"/>
      <c r="V166" s="145"/>
      <c r="W166" s="145"/>
      <c r="X166" s="145"/>
      <c r="Y166" s="145"/>
      <c r="Z166" s="145"/>
      <c r="AA166" s="145"/>
      <c r="AB166" s="145"/>
      <c r="AC166" s="145"/>
      <c r="AD166" s="145"/>
      <c r="AE166" s="146"/>
      <c r="AF166" s="129"/>
      <c r="AG166" s="130"/>
      <c r="AH166" s="130"/>
      <c r="AI166" s="130"/>
      <c r="AJ166" s="130"/>
      <c r="AK166" s="130"/>
      <c r="AL166" s="130"/>
      <c r="AM166" s="130"/>
      <c r="AN166" s="130"/>
      <c r="AO166" s="130"/>
      <c r="AP166" s="131"/>
      <c r="AR166" s="165"/>
      <c r="AS166" s="166"/>
      <c r="AT166" s="166"/>
      <c r="AU166" s="166"/>
      <c r="AV166" s="167"/>
      <c r="AW166" s="34"/>
      <c r="AX166" s="34"/>
      <c r="AY166" s="125"/>
      <c r="AZ166" s="126"/>
      <c r="BA166" s="126"/>
      <c r="BB166" s="126"/>
      <c r="BC166" s="127"/>
      <c r="BF166" s="115"/>
      <c r="BG166" s="116"/>
      <c r="BH166" s="116"/>
      <c r="BI166" s="117"/>
      <c r="BJ166" s="115"/>
      <c r="BK166" s="116"/>
      <c r="BL166" s="116"/>
      <c r="BM166" s="117"/>
    </row>
    <row r="167" spans="2:65" s="34" customFormat="1" ht="3" customHeight="1" x14ac:dyDescent="0.25">
      <c r="B167" s="132" t="s">
        <v>1459</v>
      </c>
      <c r="C167" s="133"/>
      <c r="D167" s="133"/>
      <c r="E167" s="133"/>
      <c r="F167" s="134"/>
      <c r="G167" s="109" t="s">
        <v>1411</v>
      </c>
      <c r="H167" s="110"/>
      <c r="I167" s="111"/>
      <c r="J167" s="109" t="str">
        <f t="shared" ref="J167" si="90">BJ167</f>
        <v>Kitchen &amp; Bathroom</v>
      </c>
      <c r="K167" s="110"/>
      <c r="L167" s="110"/>
      <c r="M167" s="111"/>
      <c r="N167" s="119" t="str">
        <f t="shared" ref="N167" si="91">AR167</f>
        <v/>
      </c>
      <c r="O167" s="120"/>
      <c r="P167" s="120"/>
      <c r="Q167" s="120"/>
      <c r="R167" s="121"/>
      <c r="S167" s="141" t="s">
        <v>1407</v>
      </c>
      <c r="T167" s="144"/>
      <c r="U167" s="145"/>
      <c r="V167" s="145"/>
      <c r="W167" s="145"/>
      <c r="X167" s="145"/>
      <c r="Y167" s="145"/>
      <c r="Z167" s="145"/>
      <c r="AA167" s="145"/>
      <c r="AB167" s="145"/>
      <c r="AC167" s="145"/>
      <c r="AD167" s="145"/>
      <c r="AE167" s="146"/>
      <c r="AF167" s="156"/>
      <c r="AG167" s="157"/>
      <c r="AH167" s="157"/>
      <c r="AI167" s="157"/>
      <c r="AJ167" s="157"/>
      <c r="AK167" s="157"/>
      <c r="AL167" s="157"/>
      <c r="AM167" s="157"/>
      <c r="AN167" s="157"/>
      <c r="AO167" s="157"/>
      <c r="AP167" s="158"/>
      <c r="AR167" s="159" t="str">
        <f>SUBSTITUTE($AY167,",",", ")</f>
        <v/>
      </c>
      <c r="AS167" s="160"/>
      <c r="AT167" s="160"/>
      <c r="AU167" s="160"/>
      <c r="AV167" s="161"/>
      <c r="AW167"/>
      <c r="AX167"/>
      <c r="AY167" s="119"/>
      <c r="AZ167" s="120"/>
      <c r="BA167" s="120"/>
      <c r="BB167" s="120"/>
      <c r="BC167" s="121"/>
      <c r="BF167" s="109" t="s">
        <v>1408</v>
      </c>
      <c r="BG167" s="110"/>
      <c r="BH167" s="110"/>
      <c r="BI167" s="111"/>
      <c r="BJ167" s="109" t="str">
        <f>SUBSTITUTE(BF167,",",", ")</f>
        <v>Kitchen &amp; Bathroom</v>
      </c>
      <c r="BK167" s="110"/>
      <c r="BL167" s="110"/>
      <c r="BM167" s="111"/>
    </row>
    <row r="168" spans="2:65" ht="30" customHeight="1" x14ac:dyDescent="0.25">
      <c r="B168" s="135"/>
      <c r="C168" s="136"/>
      <c r="D168" s="136"/>
      <c r="E168" s="136"/>
      <c r="F168" s="137"/>
      <c r="G168" s="112"/>
      <c r="H168" s="113"/>
      <c r="I168" s="114"/>
      <c r="J168" s="112"/>
      <c r="K168" s="113"/>
      <c r="L168" s="113"/>
      <c r="M168" s="114"/>
      <c r="N168" s="122"/>
      <c r="O168" s="123"/>
      <c r="P168" s="123"/>
      <c r="Q168" s="123"/>
      <c r="R168" s="124"/>
      <c r="S168" s="142"/>
      <c r="T168" s="144"/>
      <c r="U168" s="145"/>
      <c r="V168" s="145"/>
      <c r="W168" s="145"/>
      <c r="X168" s="145"/>
      <c r="Y168" s="145"/>
      <c r="Z168" s="145"/>
      <c r="AA168" s="145"/>
      <c r="AB168" s="145"/>
      <c r="AC168" s="145"/>
      <c r="AD168" s="145"/>
      <c r="AE168" s="146"/>
      <c r="AF168" s="40"/>
      <c r="AG168" s="128" t="s">
        <v>1404</v>
      </c>
      <c r="AH168" s="128"/>
      <c r="AI168" s="128"/>
      <c r="AJ168" s="128"/>
      <c r="AK168" s="128"/>
      <c r="AL168" s="128"/>
      <c r="AM168" s="128"/>
      <c r="AN168" s="128"/>
      <c r="AO168" s="128"/>
      <c r="AP168" s="41"/>
      <c r="AR168" s="162"/>
      <c r="AS168" s="163"/>
      <c r="AT168" s="163"/>
      <c r="AU168" s="163"/>
      <c r="AV168" s="164"/>
      <c r="AY168" s="122"/>
      <c r="AZ168" s="123"/>
      <c r="BA168" s="123"/>
      <c r="BB168" s="123"/>
      <c r="BC168" s="124"/>
      <c r="BF168" s="112"/>
      <c r="BG168" s="113"/>
      <c r="BH168" s="113"/>
      <c r="BI168" s="114"/>
      <c r="BJ168" s="112"/>
      <c r="BK168" s="113"/>
      <c r="BL168" s="113"/>
      <c r="BM168" s="114"/>
    </row>
    <row r="169" spans="2:65" ht="3" customHeight="1" x14ac:dyDescent="0.25">
      <c r="B169" s="138"/>
      <c r="C169" s="139"/>
      <c r="D169" s="139"/>
      <c r="E169" s="139"/>
      <c r="F169" s="140"/>
      <c r="G169" s="115"/>
      <c r="H169" s="116"/>
      <c r="I169" s="117"/>
      <c r="J169" s="115"/>
      <c r="K169" s="116"/>
      <c r="L169" s="116"/>
      <c r="M169" s="117"/>
      <c r="N169" s="125"/>
      <c r="O169" s="126"/>
      <c r="P169" s="126"/>
      <c r="Q169" s="126"/>
      <c r="R169" s="127"/>
      <c r="S169" s="143"/>
      <c r="T169" s="144"/>
      <c r="U169" s="145"/>
      <c r="V169" s="145"/>
      <c r="W169" s="145"/>
      <c r="X169" s="145"/>
      <c r="Y169" s="145"/>
      <c r="Z169" s="145"/>
      <c r="AA169" s="145"/>
      <c r="AB169" s="145"/>
      <c r="AC169" s="145"/>
      <c r="AD169" s="145"/>
      <c r="AE169" s="146"/>
      <c r="AF169" s="129"/>
      <c r="AG169" s="130"/>
      <c r="AH169" s="130"/>
      <c r="AI169" s="130"/>
      <c r="AJ169" s="130"/>
      <c r="AK169" s="130"/>
      <c r="AL169" s="130"/>
      <c r="AM169" s="130"/>
      <c r="AN169" s="130"/>
      <c r="AO169" s="130"/>
      <c r="AP169" s="131"/>
      <c r="AR169" s="165"/>
      <c r="AS169" s="166"/>
      <c r="AT169" s="166"/>
      <c r="AU169" s="166"/>
      <c r="AV169" s="167"/>
      <c r="AW169" s="34"/>
      <c r="AX169" s="34"/>
      <c r="AY169" s="125"/>
      <c r="AZ169" s="126"/>
      <c r="BA169" s="126"/>
      <c r="BB169" s="126"/>
      <c r="BC169" s="127"/>
      <c r="BF169" s="115"/>
      <c r="BG169" s="116"/>
      <c r="BH169" s="116"/>
      <c r="BI169" s="117"/>
      <c r="BJ169" s="115"/>
      <c r="BK169" s="116"/>
      <c r="BL169" s="116"/>
      <c r="BM169" s="117"/>
    </row>
    <row r="170" spans="2:65" s="34" customFormat="1" ht="3" customHeight="1" x14ac:dyDescent="0.25">
      <c r="B170" s="132" t="s">
        <v>1460</v>
      </c>
      <c r="C170" s="133"/>
      <c r="D170" s="133"/>
      <c r="E170" s="133"/>
      <c r="F170" s="134"/>
      <c r="G170" s="109" t="s">
        <v>1407</v>
      </c>
      <c r="H170" s="110"/>
      <c r="I170" s="111"/>
      <c r="J170" s="109" t="str">
        <f t="shared" ref="J170" si="92">BJ170</f>
        <v>Kitchen &amp; Bathroom</v>
      </c>
      <c r="K170" s="110"/>
      <c r="L170" s="110"/>
      <c r="M170" s="111"/>
      <c r="N170" s="119" t="str">
        <f t="shared" ref="N170" si="93">AR170</f>
        <v/>
      </c>
      <c r="O170" s="120"/>
      <c r="P170" s="120"/>
      <c r="Q170" s="120"/>
      <c r="R170" s="121"/>
      <c r="S170" s="141" t="s">
        <v>1407</v>
      </c>
      <c r="T170" s="144"/>
      <c r="U170" s="145"/>
      <c r="V170" s="145"/>
      <c r="W170" s="145"/>
      <c r="X170" s="145"/>
      <c r="Y170" s="145"/>
      <c r="Z170" s="145"/>
      <c r="AA170" s="145"/>
      <c r="AB170" s="145"/>
      <c r="AC170" s="145"/>
      <c r="AD170" s="145"/>
      <c r="AE170" s="146"/>
      <c r="AF170" s="156"/>
      <c r="AG170" s="157"/>
      <c r="AH170" s="157"/>
      <c r="AI170" s="157"/>
      <c r="AJ170" s="157"/>
      <c r="AK170" s="157"/>
      <c r="AL170" s="157"/>
      <c r="AM170" s="157"/>
      <c r="AN170" s="157"/>
      <c r="AO170" s="157"/>
      <c r="AP170" s="158"/>
      <c r="AR170" s="159" t="str">
        <f>SUBSTITUTE($AY170,",",", ")</f>
        <v/>
      </c>
      <c r="AS170" s="160"/>
      <c r="AT170" s="160"/>
      <c r="AU170" s="160"/>
      <c r="AV170" s="161"/>
      <c r="AW170"/>
      <c r="AX170"/>
      <c r="AY170" s="119"/>
      <c r="AZ170" s="120"/>
      <c r="BA170" s="120"/>
      <c r="BB170" s="120"/>
      <c r="BC170" s="121"/>
      <c r="BF170" s="109" t="s">
        <v>1408</v>
      </c>
      <c r="BG170" s="110"/>
      <c r="BH170" s="110"/>
      <c r="BI170" s="111"/>
      <c r="BJ170" s="109" t="str">
        <f>SUBSTITUTE(BF170,",",", ")</f>
        <v>Kitchen &amp; Bathroom</v>
      </c>
      <c r="BK170" s="110"/>
      <c r="BL170" s="110"/>
      <c r="BM170" s="111"/>
    </row>
    <row r="171" spans="2:65" ht="30" customHeight="1" x14ac:dyDescent="0.25">
      <c r="B171" s="135"/>
      <c r="C171" s="136"/>
      <c r="D171" s="136"/>
      <c r="E171" s="136"/>
      <c r="F171" s="137"/>
      <c r="G171" s="112"/>
      <c r="H171" s="113"/>
      <c r="I171" s="114"/>
      <c r="J171" s="112"/>
      <c r="K171" s="113"/>
      <c r="L171" s="113"/>
      <c r="M171" s="114"/>
      <c r="N171" s="122"/>
      <c r="O171" s="123"/>
      <c r="P171" s="123"/>
      <c r="Q171" s="123"/>
      <c r="R171" s="124"/>
      <c r="S171" s="142"/>
      <c r="T171" s="144"/>
      <c r="U171" s="145"/>
      <c r="V171" s="145"/>
      <c r="W171" s="145"/>
      <c r="X171" s="145"/>
      <c r="Y171" s="145"/>
      <c r="Z171" s="145"/>
      <c r="AA171" s="145"/>
      <c r="AB171" s="145"/>
      <c r="AC171" s="145"/>
      <c r="AD171" s="145"/>
      <c r="AE171" s="146"/>
      <c r="AF171" s="40"/>
      <c r="AG171" s="128" t="s">
        <v>1404</v>
      </c>
      <c r="AH171" s="128"/>
      <c r="AI171" s="128"/>
      <c r="AJ171" s="128"/>
      <c r="AK171" s="128"/>
      <c r="AL171" s="128"/>
      <c r="AM171" s="128"/>
      <c r="AN171" s="128"/>
      <c r="AO171" s="128"/>
      <c r="AP171" s="41"/>
      <c r="AR171" s="162"/>
      <c r="AS171" s="163"/>
      <c r="AT171" s="163"/>
      <c r="AU171" s="163"/>
      <c r="AV171" s="164"/>
      <c r="AY171" s="122"/>
      <c r="AZ171" s="123"/>
      <c r="BA171" s="123"/>
      <c r="BB171" s="123"/>
      <c r="BC171" s="124"/>
      <c r="BF171" s="112"/>
      <c r="BG171" s="113"/>
      <c r="BH171" s="113"/>
      <c r="BI171" s="114"/>
      <c r="BJ171" s="112"/>
      <c r="BK171" s="113"/>
      <c r="BL171" s="113"/>
      <c r="BM171" s="114"/>
    </row>
    <row r="172" spans="2:65" ht="3" customHeight="1" x14ac:dyDescent="0.25">
      <c r="B172" s="138"/>
      <c r="C172" s="139"/>
      <c r="D172" s="139"/>
      <c r="E172" s="139"/>
      <c r="F172" s="140"/>
      <c r="G172" s="115"/>
      <c r="H172" s="116"/>
      <c r="I172" s="117"/>
      <c r="J172" s="115"/>
      <c r="K172" s="116"/>
      <c r="L172" s="116"/>
      <c r="M172" s="117"/>
      <c r="N172" s="125"/>
      <c r="O172" s="126"/>
      <c r="P172" s="126"/>
      <c r="Q172" s="126"/>
      <c r="R172" s="127"/>
      <c r="S172" s="143"/>
      <c r="T172" s="144"/>
      <c r="U172" s="145"/>
      <c r="V172" s="145"/>
      <c r="W172" s="145"/>
      <c r="X172" s="145"/>
      <c r="Y172" s="145"/>
      <c r="Z172" s="145"/>
      <c r="AA172" s="145"/>
      <c r="AB172" s="145"/>
      <c r="AC172" s="145"/>
      <c r="AD172" s="145"/>
      <c r="AE172" s="146"/>
      <c r="AF172" s="129"/>
      <c r="AG172" s="130"/>
      <c r="AH172" s="130"/>
      <c r="AI172" s="130"/>
      <c r="AJ172" s="130"/>
      <c r="AK172" s="130"/>
      <c r="AL172" s="130"/>
      <c r="AM172" s="130"/>
      <c r="AN172" s="130"/>
      <c r="AO172" s="130"/>
      <c r="AP172" s="131"/>
      <c r="AR172" s="165"/>
      <c r="AS172" s="166"/>
      <c r="AT172" s="166"/>
      <c r="AU172" s="166"/>
      <c r="AV172" s="167"/>
      <c r="AW172" s="34"/>
      <c r="AX172" s="34"/>
      <c r="AY172" s="125"/>
      <c r="AZ172" s="126"/>
      <c r="BA172" s="126"/>
      <c r="BB172" s="126"/>
      <c r="BC172" s="127"/>
      <c r="BF172" s="115"/>
      <c r="BG172" s="116"/>
      <c r="BH172" s="116"/>
      <c r="BI172" s="117"/>
      <c r="BJ172" s="115"/>
      <c r="BK172" s="116"/>
      <c r="BL172" s="116"/>
      <c r="BM172" s="117"/>
    </row>
    <row r="173" spans="2:65" s="34" customFormat="1" ht="3" customHeight="1" x14ac:dyDescent="0.25">
      <c r="B173" s="132" t="s">
        <v>1461</v>
      </c>
      <c r="C173" s="133"/>
      <c r="D173" s="133"/>
      <c r="E173" s="133"/>
      <c r="F173" s="134"/>
      <c r="G173" s="109" t="s">
        <v>1411</v>
      </c>
      <c r="H173" s="110"/>
      <c r="I173" s="111"/>
      <c r="J173" s="109" t="str">
        <f t="shared" ref="J173" si="94">BJ173</f>
        <v>Kitchen &amp; Bathroom</v>
      </c>
      <c r="K173" s="110"/>
      <c r="L173" s="110"/>
      <c r="M173" s="111"/>
      <c r="N173" s="119" t="str">
        <f t="shared" ref="N173" si="95">AR173</f>
        <v/>
      </c>
      <c r="O173" s="120"/>
      <c r="P173" s="120"/>
      <c r="Q173" s="120"/>
      <c r="R173" s="121"/>
      <c r="S173" s="141" t="s">
        <v>1407</v>
      </c>
      <c r="T173" s="144"/>
      <c r="U173" s="145"/>
      <c r="V173" s="145"/>
      <c r="W173" s="145"/>
      <c r="X173" s="145"/>
      <c r="Y173" s="145"/>
      <c r="Z173" s="145"/>
      <c r="AA173" s="145"/>
      <c r="AB173" s="145"/>
      <c r="AC173" s="145"/>
      <c r="AD173" s="145"/>
      <c r="AE173" s="146"/>
      <c r="AF173" s="156"/>
      <c r="AG173" s="157"/>
      <c r="AH173" s="157"/>
      <c r="AI173" s="157"/>
      <c r="AJ173" s="157"/>
      <c r="AK173" s="157"/>
      <c r="AL173" s="157"/>
      <c r="AM173" s="157"/>
      <c r="AN173" s="157"/>
      <c r="AO173" s="157"/>
      <c r="AP173" s="158"/>
      <c r="AR173" s="159" t="str">
        <f>SUBSTITUTE($AY173,",",", ")</f>
        <v/>
      </c>
      <c r="AS173" s="160"/>
      <c r="AT173" s="160"/>
      <c r="AU173" s="160"/>
      <c r="AV173" s="161"/>
      <c r="AW173"/>
      <c r="AX173"/>
      <c r="AY173" s="119"/>
      <c r="AZ173" s="120"/>
      <c r="BA173" s="120"/>
      <c r="BB173" s="120"/>
      <c r="BC173" s="121"/>
      <c r="BF173" s="109" t="s">
        <v>1408</v>
      </c>
      <c r="BG173" s="110"/>
      <c r="BH173" s="110"/>
      <c r="BI173" s="111"/>
      <c r="BJ173" s="109" t="str">
        <f>SUBSTITUTE(BF173,",",", ")</f>
        <v>Kitchen &amp; Bathroom</v>
      </c>
      <c r="BK173" s="110"/>
      <c r="BL173" s="110"/>
      <c r="BM173" s="111"/>
    </row>
    <row r="174" spans="2:65" ht="30" customHeight="1" x14ac:dyDescent="0.25">
      <c r="B174" s="135"/>
      <c r="C174" s="136"/>
      <c r="D174" s="136"/>
      <c r="E174" s="136"/>
      <c r="F174" s="137"/>
      <c r="G174" s="112"/>
      <c r="H174" s="113"/>
      <c r="I174" s="114"/>
      <c r="J174" s="112"/>
      <c r="K174" s="113"/>
      <c r="L174" s="113"/>
      <c r="M174" s="114"/>
      <c r="N174" s="122"/>
      <c r="O174" s="123"/>
      <c r="P174" s="123"/>
      <c r="Q174" s="123"/>
      <c r="R174" s="124"/>
      <c r="S174" s="142"/>
      <c r="T174" s="144"/>
      <c r="U174" s="145"/>
      <c r="V174" s="145"/>
      <c r="W174" s="145"/>
      <c r="X174" s="145"/>
      <c r="Y174" s="145"/>
      <c r="Z174" s="145"/>
      <c r="AA174" s="145"/>
      <c r="AB174" s="145"/>
      <c r="AC174" s="145"/>
      <c r="AD174" s="145"/>
      <c r="AE174" s="146"/>
      <c r="AF174" s="40"/>
      <c r="AG174" s="128" t="s">
        <v>1404</v>
      </c>
      <c r="AH174" s="128"/>
      <c r="AI174" s="128"/>
      <c r="AJ174" s="128"/>
      <c r="AK174" s="128"/>
      <c r="AL174" s="128"/>
      <c r="AM174" s="128"/>
      <c r="AN174" s="128"/>
      <c r="AO174" s="128"/>
      <c r="AP174" s="41"/>
      <c r="AR174" s="162"/>
      <c r="AS174" s="163"/>
      <c r="AT174" s="163"/>
      <c r="AU174" s="163"/>
      <c r="AV174" s="164"/>
      <c r="AY174" s="122"/>
      <c r="AZ174" s="123"/>
      <c r="BA174" s="123"/>
      <c r="BB174" s="123"/>
      <c r="BC174" s="124"/>
      <c r="BF174" s="112"/>
      <c r="BG174" s="113"/>
      <c r="BH174" s="113"/>
      <c r="BI174" s="114"/>
      <c r="BJ174" s="112"/>
      <c r="BK174" s="113"/>
      <c r="BL174" s="113"/>
      <c r="BM174" s="114"/>
    </row>
    <row r="175" spans="2:65" ht="3" customHeight="1" x14ac:dyDescent="0.25">
      <c r="B175" s="138"/>
      <c r="C175" s="139"/>
      <c r="D175" s="139"/>
      <c r="E175" s="139"/>
      <c r="F175" s="140"/>
      <c r="G175" s="115"/>
      <c r="H175" s="116"/>
      <c r="I175" s="117"/>
      <c r="J175" s="115"/>
      <c r="K175" s="116"/>
      <c r="L175" s="116"/>
      <c r="M175" s="117"/>
      <c r="N175" s="125"/>
      <c r="O175" s="126"/>
      <c r="P175" s="126"/>
      <c r="Q175" s="126"/>
      <c r="R175" s="127"/>
      <c r="S175" s="143"/>
      <c r="T175" s="144"/>
      <c r="U175" s="145"/>
      <c r="V175" s="145"/>
      <c r="W175" s="145"/>
      <c r="X175" s="145"/>
      <c r="Y175" s="145"/>
      <c r="Z175" s="145"/>
      <c r="AA175" s="145"/>
      <c r="AB175" s="145"/>
      <c r="AC175" s="145"/>
      <c r="AD175" s="145"/>
      <c r="AE175" s="146"/>
      <c r="AF175" s="129"/>
      <c r="AG175" s="130"/>
      <c r="AH175" s="130"/>
      <c r="AI175" s="130"/>
      <c r="AJ175" s="130"/>
      <c r="AK175" s="130"/>
      <c r="AL175" s="130"/>
      <c r="AM175" s="130"/>
      <c r="AN175" s="130"/>
      <c r="AO175" s="130"/>
      <c r="AP175" s="131"/>
      <c r="AR175" s="165"/>
      <c r="AS175" s="166"/>
      <c r="AT175" s="166"/>
      <c r="AU175" s="166"/>
      <c r="AV175" s="167"/>
      <c r="AW175" s="34"/>
      <c r="AX175" s="34"/>
      <c r="AY175" s="125"/>
      <c r="AZ175" s="126"/>
      <c r="BA175" s="126"/>
      <c r="BB175" s="126"/>
      <c r="BC175" s="127"/>
      <c r="BF175" s="115"/>
      <c r="BG175" s="116"/>
      <c r="BH175" s="116"/>
      <c r="BI175" s="117"/>
      <c r="BJ175" s="115"/>
      <c r="BK175" s="116"/>
      <c r="BL175" s="116"/>
      <c r="BM175" s="117"/>
    </row>
    <row r="176" spans="2:65" s="34" customFormat="1" ht="3" customHeight="1" x14ac:dyDescent="0.25">
      <c r="B176" s="132" t="s">
        <v>1462</v>
      </c>
      <c r="C176" s="133"/>
      <c r="D176" s="133"/>
      <c r="E176" s="133"/>
      <c r="F176" s="134"/>
      <c r="G176" s="109" t="s">
        <v>1407</v>
      </c>
      <c r="H176" s="110"/>
      <c r="I176" s="111"/>
      <c r="J176" s="109" t="str">
        <f t="shared" ref="J176" si="96">BJ176</f>
        <v>Kitchen &amp; Bathroom</v>
      </c>
      <c r="K176" s="110"/>
      <c r="L176" s="110"/>
      <c r="M176" s="111"/>
      <c r="N176" s="119" t="str">
        <f t="shared" ref="N176" si="97">AR176</f>
        <v/>
      </c>
      <c r="O176" s="120"/>
      <c r="P176" s="120"/>
      <c r="Q176" s="120"/>
      <c r="R176" s="121"/>
      <c r="S176" s="141" t="s">
        <v>1407</v>
      </c>
      <c r="T176" s="144"/>
      <c r="U176" s="145"/>
      <c r="V176" s="145"/>
      <c r="W176" s="145"/>
      <c r="X176" s="145"/>
      <c r="Y176" s="145"/>
      <c r="Z176" s="145"/>
      <c r="AA176" s="145"/>
      <c r="AB176" s="145"/>
      <c r="AC176" s="145"/>
      <c r="AD176" s="145"/>
      <c r="AE176" s="146"/>
      <c r="AF176" s="156"/>
      <c r="AG176" s="157"/>
      <c r="AH176" s="157"/>
      <c r="AI176" s="157"/>
      <c r="AJ176" s="157"/>
      <c r="AK176" s="157"/>
      <c r="AL176" s="157"/>
      <c r="AM176" s="157"/>
      <c r="AN176" s="157"/>
      <c r="AO176" s="157"/>
      <c r="AP176" s="158"/>
      <c r="AR176" s="159" t="str">
        <f>SUBSTITUTE($AY176,",",", ")</f>
        <v/>
      </c>
      <c r="AS176" s="160"/>
      <c r="AT176" s="160"/>
      <c r="AU176" s="160"/>
      <c r="AV176" s="161"/>
      <c r="AW176"/>
      <c r="AX176"/>
      <c r="AY176" s="119"/>
      <c r="AZ176" s="120"/>
      <c r="BA176" s="120"/>
      <c r="BB176" s="120"/>
      <c r="BC176" s="121"/>
      <c r="BF176" s="109" t="s">
        <v>1408</v>
      </c>
      <c r="BG176" s="110"/>
      <c r="BH176" s="110"/>
      <c r="BI176" s="111"/>
      <c r="BJ176" s="109" t="str">
        <f>SUBSTITUTE(BF176,",",", ")</f>
        <v>Kitchen &amp; Bathroom</v>
      </c>
      <c r="BK176" s="110"/>
      <c r="BL176" s="110"/>
      <c r="BM176" s="111"/>
    </row>
    <row r="177" spans="2:65" ht="30" customHeight="1" x14ac:dyDescent="0.25">
      <c r="B177" s="135"/>
      <c r="C177" s="136"/>
      <c r="D177" s="136"/>
      <c r="E177" s="136"/>
      <c r="F177" s="137"/>
      <c r="G177" s="112"/>
      <c r="H177" s="113"/>
      <c r="I177" s="114"/>
      <c r="J177" s="112"/>
      <c r="K177" s="113"/>
      <c r="L177" s="113"/>
      <c r="M177" s="114"/>
      <c r="N177" s="122"/>
      <c r="O177" s="123"/>
      <c r="P177" s="123"/>
      <c r="Q177" s="123"/>
      <c r="R177" s="124"/>
      <c r="S177" s="142"/>
      <c r="T177" s="144"/>
      <c r="U177" s="145"/>
      <c r="V177" s="145"/>
      <c r="W177" s="145"/>
      <c r="X177" s="145"/>
      <c r="Y177" s="145"/>
      <c r="Z177" s="145"/>
      <c r="AA177" s="145"/>
      <c r="AB177" s="145"/>
      <c r="AC177" s="145"/>
      <c r="AD177" s="145"/>
      <c r="AE177" s="146"/>
      <c r="AF177" s="40"/>
      <c r="AG177" s="128" t="s">
        <v>1404</v>
      </c>
      <c r="AH177" s="128"/>
      <c r="AI177" s="128"/>
      <c r="AJ177" s="128"/>
      <c r="AK177" s="128"/>
      <c r="AL177" s="128"/>
      <c r="AM177" s="128"/>
      <c r="AN177" s="128"/>
      <c r="AO177" s="128"/>
      <c r="AP177" s="41"/>
      <c r="AR177" s="162"/>
      <c r="AS177" s="163"/>
      <c r="AT177" s="163"/>
      <c r="AU177" s="163"/>
      <c r="AV177" s="164"/>
      <c r="AY177" s="122"/>
      <c r="AZ177" s="123"/>
      <c r="BA177" s="123"/>
      <c r="BB177" s="123"/>
      <c r="BC177" s="124"/>
      <c r="BF177" s="112"/>
      <c r="BG177" s="113"/>
      <c r="BH177" s="113"/>
      <c r="BI177" s="114"/>
      <c r="BJ177" s="112"/>
      <c r="BK177" s="113"/>
      <c r="BL177" s="113"/>
      <c r="BM177" s="114"/>
    </row>
    <row r="178" spans="2:65" ht="3" customHeight="1" x14ac:dyDescent="0.25">
      <c r="B178" s="138"/>
      <c r="C178" s="139"/>
      <c r="D178" s="139"/>
      <c r="E178" s="139"/>
      <c r="F178" s="140"/>
      <c r="G178" s="115"/>
      <c r="H178" s="116"/>
      <c r="I178" s="117"/>
      <c r="J178" s="115"/>
      <c r="K178" s="116"/>
      <c r="L178" s="116"/>
      <c r="M178" s="117"/>
      <c r="N178" s="125"/>
      <c r="O178" s="126"/>
      <c r="P178" s="126"/>
      <c r="Q178" s="126"/>
      <c r="R178" s="127"/>
      <c r="S178" s="143"/>
      <c r="T178" s="144"/>
      <c r="U178" s="145"/>
      <c r="V178" s="145"/>
      <c r="W178" s="145"/>
      <c r="X178" s="145"/>
      <c r="Y178" s="145"/>
      <c r="Z178" s="145"/>
      <c r="AA178" s="145"/>
      <c r="AB178" s="145"/>
      <c r="AC178" s="145"/>
      <c r="AD178" s="145"/>
      <c r="AE178" s="146"/>
      <c r="AF178" s="129"/>
      <c r="AG178" s="130"/>
      <c r="AH178" s="130"/>
      <c r="AI178" s="130"/>
      <c r="AJ178" s="130"/>
      <c r="AK178" s="130"/>
      <c r="AL178" s="130"/>
      <c r="AM178" s="130"/>
      <c r="AN178" s="130"/>
      <c r="AO178" s="130"/>
      <c r="AP178" s="131"/>
      <c r="AR178" s="165"/>
      <c r="AS178" s="166"/>
      <c r="AT178" s="166"/>
      <c r="AU178" s="166"/>
      <c r="AV178" s="167"/>
      <c r="AW178" s="34"/>
      <c r="AX178" s="34"/>
      <c r="AY178" s="125"/>
      <c r="AZ178" s="126"/>
      <c r="BA178" s="126"/>
      <c r="BB178" s="126"/>
      <c r="BC178" s="127"/>
      <c r="BF178" s="115"/>
      <c r="BG178" s="116"/>
      <c r="BH178" s="116"/>
      <c r="BI178" s="117"/>
      <c r="BJ178" s="115"/>
      <c r="BK178" s="116"/>
      <c r="BL178" s="116"/>
      <c r="BM178" s="117"/>
    </row>
    <row r="179" spans="2:65" s="34" customFormat="1" ht="3" customHeight="1" x14ac:dyDescent="0.25">
      <c r="B179" s="132" t="s">
        <v>1463</v>
      </c>
      <c r="C179" s="133"/>
      <c r="D179" s="133"/>
      <c r="E179" s="133"/>
      <c r="F179" s="134"/>
      <c r="G179" s="109" t="s">
        <v>1407</v>
      </c>
      <c r="H179" s="110"/>
      <c r="I179" s="111"/>
      <c r="J179" s="109" t="str">
        <f t="shared" ref="J179" si="98">BJ179</f>
        <v>Kitchen &amp; Bathroom</v>
      </c>
      <c r="K179" s="110"/>
      <c r="L179" s="110"/>
      <c r="M179" s="111"/>
      <c r="N179" s="119" t="str">
        <f t="shared" ref="N179" si="99">AR179</f>
        <v/>
      </c>
      <c r="O179" s="120"/>
      <c r="P179" s="120"/>
      <c r="Q179" s="120"/>
      <c r="R179" s="121"/>
      <c r="S179" s="141" t="s">
        <v>1407</v>
      </c>
      <c r="T179" s="144"/>
      <c r="U179" s="145"/>
      <c r="V179" s="145"/>
      <c r="W179" s="145"/>
      <c r="X179" s="145"/>
      <c r="Y179" s="145"/>
      <c r="Z179" s="145"/>
      <c r="AA179" s="145"/>
      <c r="AB179" s="145"/>
      <c r="AC179" s="145"/>
      <c r="AD179" s="145"/>
      <c r="AE179" s="146"/>
      <c r="AF179" s="156"/>
      <c r="AG179" s="157"/>
      <c r="AH179" s="157"/>
      <c r="AI179" s="157"/>
      <c r="AJ179" s="157"/>
      <c r="AK179" s="157"/>
      <c r="AL179" s="157"/>
      <c r="AM179" s="157"/>
      <c r="AN179" s="157"/>
      <c r="AO179" s="157"/>
      <c r="AP179" s="158"/>
      <c r="AR179" s="159" t="str">
        <f>SUBSTITUTE($AY179,",",", ")</f>
        <v/>
      </c>
      <c r="AS179" s="160"/>
      <c r="AT179" s="160"/>
      <c r="AU179" s="160"/>
      <c r="AV179" s="161"/>
      <c r="AW179"/>
      <c r="AX179"/>
      <c r="AY179" s="119"/>
      <c r="AZ179" s="120"/>
      <c r="BA179" s="120"/>
      <c r="BB179" s="120"/>
      <c r="BC179" s="121"/>
      <c r="BF179" s="109" t="s">
        <v>1408</v>
      </c>
      <c r="BG179" s="110"/>
      <c r="BH179" s="110"/>
      <c r="BI179" s="111"/>
      <c r="BJ179" s="109" t="str">
        <f>SUBSTITUTE(BF179,",",", ")</f>
        <v>Kitchen &amp; Bathroom</v>
      </c>
      <c r="BK179" s="110"/>
      <c r="BL179" s="110"/>
      <c r="BM179" s="111"/>
    </row>
    <row r="180" spans="2:65" ht="30" customHeight="1" x14ac:dyDescent="0.25">
      <c r="B180" s="135"/>
      <c r="C180" s="136"/>
      <c r="D180" s="136"/>
      <c r="E180" s="136"/>
      <c r="F180" s="137"/>
      <c r="G180" s="112"/>
      <c r="H180" s="113"/>
      <c r="I180" s="114"/>
      <c r="J180" s="112"/>
      <c r="K180" s="113"/>
      <c r="L180" s="113"/>
      <c r="M180" s="114"/>
      <c r="N180" s="122"/>
      <c r="O180" s="123"/>
      <c r="P180" s="123"/>
      <c r="Q180" s="123"/>
      <c r="R180" s="124"/>
      <c r="S180" s="142"/>
      <c r="T180" s="144"/>
      <c r="U180" s="145"/>
      <c r="V180" s="145"/>
      <c r="W180" s="145"/>
      <c r="X180" s="145"/>
      <c r="Y180" s="145"/>
      <c r="Z180" s="145"/>
      <c r="AA180" s="145"/>
      <c r="AB180" s="145"/>
      <c r="AC180" s="145"/>
      <c r="AD180" s="145"/>
      <c r="AE180" s="146"/>
      <c r="AF180" s="40"/>
      <c r="AG180" s="128" t="s">
        <v>1404</v>
      </c>
      <c r="AH180" s="128"/>
      <c r="AI180" s="128"/>
      <c r="AJ180" s="128"/>
      <c r="AK180" s="128"/>
      <c r="AL180" s="128"/>
      <c r="AM180" s="128"/>
      <c r="AN180" s="128"/>
      <c r="AO180" s="128"/>
      <c r="AP180" s="41"/>
      <c r="AR180" s="162"/>
      <c r="AS180" s="163"/>
      <c r="AT180" s="163"/>
      <c r="AU180" s="163"/>
      <c r="AV180" s="164"/>
      <c r="AY180" s="122"/>
      <c r="AZ180" s="123"/>
      <c r="BA180" s="123"/>
      <c r="BB180" s="123"/>
      <c r="BC180" s="124"/>
      <c r="BF180" s="112"/>
      <c r="BG180" s="113"/>
      <c r="BH180" s="113"/>
      <c r="BI180" s="114"/>
      <c r="BJ180" s="112"/>
      <c r="BK180" s="113"/>
      <c r="BL180" s="113"/>
      <c r="BM180" s="114"/>
    </row>
    <row r="181" spans="2:65" ht="3" customHeight="1" x14ac:dyDescent="0.25">
      <c r="B181" s="138"/>
      <c r="C181" s="139"/>
      <c r="D181" s="139"/>
      <c r="E181" s="139"/>
      <c r="F181" s="140"/>
      <c r="G181" s="115"/>
      <c r="H181" s="116"/>
      <c r="I181" s="117"/>
      <c r="J181" s="115"/>
      <c r="K181" s="116"/>
      <c r="L181" s="116"/>
      <c r="M181" s="117"/>
      <c r="N181" s="125"/>
      <c r="O181" s="126"/>
      <c r="P181" s="126"/>
      <c r="Q181" s="126"/>
      <c r="R181" s="127"/>
      <c r="S181" s="143"/>
      <c r="T181" s="144"/>
      <c r="U181" s="145"/>
      <c r="V181" s="145"/>
      <c r="W181" s="145"/>
      <c r="X181" s="145"/>
      <c r="Y181" s="145"/>
      <c r="Z181" s="145"/>
      <c r="AA181" s="145"/>
      <c r="AB181" s="145"/>
      <c r="AC181" s="145"/>
      <c r="AD181" s="145"/>
      <c r="AE181" s="146"/>
      <c r="AF181" s="129"/>
      <c r="AG181" s="130"/>
      <c r="AH181" s="130"/>
      <c r="AI181" s="130"/>
      <c r="AJ181" s="130"/>
      <c r="AK181" s="130"/>
      <c r="AL181" s="130"/>
      <c r="AM181" s="130"/>
      <c r="AN181" s="130"/>
      <c r="AO181" s="130"/>
      <c r="AP181" s="131"/>
      <c r="AR181" s="165"/>
      <c r="AS181" s="166"/>
      <c r="AT181" s="166"/>
      <c r="AU181" s="166"/>
      <c r="AV181" s="167"/>
      <c r="AW181" s="34"/>
      <c r="AX181" s="34"/>
      <c r="AY181" s="125"/>
      <c r="AZ181" s="126"/>
      <c r="BA181" s="126"/>
      <c r="BB181" s="126"/>
      <c r="BC181" s="127"/>
      <c r="BF181" s="115"/>
      <c r="BG181" s="116"/>
      <c r="BH181" s="116"/>
      <c r="BI181" s="117"/>
      <c r="BJ181" s="115"/>
      <c r="BK181" s="116"/>
      <c r="BL181" s="116"/>
      <c r="BM181" s="117"/>
    </row>
    <row r="182" spans="2:65" s="34" customFormat="1" ht="3" customHeight="1" x14ac:dyDescent="0.25">
      <c r="B182" s="132" t="s">
        <v>1464</v>
      </c>
      <c r="C182" s="133"/>
      <c r="D182" s="133"/>
      <c r="E182" s="133"/>
      <c r="F182" s="134"/>
      <c r="G182" s="109" t="s">
        <v>1407</v>
      </c>
      <c r="H182" s="110"/>
      <c r="I182" s="111"/>
      <c r="J182" s="109" t="str">
        <f t="shared" ref="J182" si="100">BJ182</f>
        <v>Kitchen &amp; Bathroom</v>
      </c>
      <c r="K182" s="110"/>
      <c r="L182" s="110"/>
      <c r="M182" s="111"/>
      <c r="N182" s="119" t="str">
        <f t="shared" ref="N182" si="101">AR182</f>
        <v/>
      </c>
      <c r="O182" s="120"/>
      <c r="P182" s="120"/>
      <c r="Q182" s="120"/>
      <c r="R182" s="121"/>
      <c r="S182" s="141" t="s">
        <v>1407</v>
      </c>
      <c r="T182" s="144"/>
      <c r="U182" s="145"/>
      <c r="V182" s="145"/>
      <c r="W182" s="145"/>
      <c r="X182" s="145"/>
      <c r="Y182" s="145"/>
      <c r="Z182" s="145"/>
      <c r="AA182" s="145"/>
      <c r="AB182" s="145"/>
      <c r="AC182" s="145"/>
      <c r="AD182" s="145"/>
      <c r="AE182" s="146"/>
      <c r="AF182" s="156"/>
      <c r="AG182" s="157"/>
      <c r="AH182" s="157"/>
      <c r="AI182" s="157"/>
      <c r="AJ182" s="157"/>
      <c r="AK182" s="157"/>
      <c r="AL182" s="157"/>
      <c r="AM182" s="157"/>
      <c r="AN182" s="157"/>
      <c r="AO182" s="157"/>
      <c r="AP182" s="158"/>
      <c r="AR182" s="159" t="str">
        <f>SUBSTITUTE($AY182,",",", ")</f>
        <v/>
      </c>
      <c r="AS182" s="160"/>
      <c r="AT182" s="160"/>
      <c r="AU182" s="160"/>
      <c r="AV182" s="161"/>
      <c r="AW182"/>
      <c r="AX182"/>
      <c r="AY182" s="119"/>
      <c r="AZ182" s="120"/>
      <c r="BA182" s="120"/>
      <c r="BB182" s="120"/>
      <c r="BC182" s="121"/>
      <c r="BF182" s="109" t="s">
        <v>1408</v>
      </c>
      <c r="BG182" s="110"/>
      <c r="BH182" s="110"/>
      <c r="BI182" s="111"/>
      <c r="BJ182" s="109" t="str">
        <f>SUBSTITUTE(BF182,",",", ")</f>
        <v>Kitchen &amp; Bathroom</v>
      </c>
      <c r="BK182" s="110"/>
      <c r="BL182" s="110"/>
      <c r="BM182" s="111"/>
    </row>
    <row r="183" spans="2:65" ht="30" customHeight="1" x14ac:dyDescent="0.25">
      <c r="B183" s="135"/>
      <c r="C183" s="136"/>
      <c r="D183" s="136"/>
      <c r="E183" s="136"/>
      <c r="F183" s="137"/>
      <c r="G183" s="112"/>
      <c r="H183" s="113"/>
      <c r="I183" s="114"/>
      <c r="J183" s="112"/>
      <c r="K183" s="113"/>
      <c r="L183" s="113"/>
      <c r="M183" s="114"/>
      <c r="N183" s="122"/>
      <c r="O183" s="123"/>
      <c r="P183" s="123"/>
      <c r="Q183" s="123"/>
      <c r="R183" s="124"/>
      <c r="S183" s="142"/>
      <c r="T183" s="144"/>
      <c r="U183" s="145"/>
      <c r="V183" s="145"/>
      <c r="W183" s="145"/>
      <c r="X183" s="145"/>
      <c r="Y183" s="145"/>
      <c r="Z183" s="145"/>
      <c r="AA183" s="145"/>
      <c r="AB183" s="145"/>
      <c r="AC183" s="145"/>
      <c r="AD183" s="145"/>
      <c r="AE183" s="146"/>
      <c r="AF183" s="40"/>
      <c r="AG183" s="128" t="s">
        <v>1404</v>
      </c>
      <c r="AH183" s="128"/>
      <c r="AI183" s="128"/>
      <c r="AJ183" s="128"/>
      <c r="AK183" s="128"/>
      <c r="AL183" s="128"/>
      <c r="AM183" s="128"/>
      <c r="AN183" s="128"/>
      <c r="AO183" s="128"/>
      <c r="AP183" s="41"/>
      <c r="AR183" s="162"/>
      <c r="AS183" s="163"/>
      <c r="AT183" s="163"/>
      <c r="AU183" s="163"/>
      <c r="AV183" s="164"/>
      <c r="AY183" s="122"/>
      <c r="AZ183" s="123"/>
      <c r="BA183" s="123"/>
      <c r="BB183" s="123"/>
      <c r="BC183" s="124"/>
      <c r="BF183" s="112"/>
      <c r="BG183" s="113"/>
      <c r="BH183" s="113"/>
      <c r="BI183" s="114"/>
      <c r="BJ183" s="112"/>
      <c r="BK183" s="113"/>
      <c r="BL183" s="113"/>
      <c r="BM183" s="114"/>
    </row>
    <row r="184" spans="2:65" ht="3" customHeight="1" x14ac:dyDescent="0.25">
      <c r="B184" s="138"/>
      <c r="C184" s="139"/>
      <c r="D184" s="139"/>
      <c r="E184" s="139"/>
      <c r="F184" s="140"/>
      <c r="G184" s="115"/>
      <c r="H184" s="116"/>
      <c r="I184" s="117"/>
      <c r="J184" s="115"/>
      <c r="K184" s="116"/>
      <c r="L184" s="116"/>
      <c r="M184" s="117"/>
      <c r="N184" s="125"/>
      <c r="O184" s="126"/>
      <c r="P184" s="126"/>
      <c r="Q184" s="126"/>
      <c r="R184" s="127"/>
      <c r="S184" s="143"/>
      <c r="T184" s="144"/>
      <c r="U184" s="145"/>
      <c r="V184" s="145"/>
      <c r="W184" s="145"/>
      <c r="X184" s="145"/>
      <c r="Y184" s="145"/>
      <c r="Z184" s="145"/>
      <c r="AA184" s="145"/>
      <c r="AB184" s="145"/>
      <c r="AC184" s="145"/>
      <c r="AD184" s="145"/>
      <c r="AE184" s="146"/>
      <c r="AF184" s="129"/>
      <c r="AG184" s="130"/>
      <c r="AH184" s="130"/>
      <c r="AI184" s="130"/>
      <c r="AJ184" s="130"/>
      <c r="AK184" s="130"/>
      <c r="AL184" s="130"/>
      <c r="AM184" s="130"/>
      <c r="AN184" s="130"/>
      <c r="AO184" s="130"/>
      <c r="AP184" s="131"/>
      <c r="AR184" s="165"/>
      <c r="AS184" s="166"/>
      <c r="AT184" s="166"/>
      <c r="AU184" s="166"/>
      <c r="AV184" s="167"/>
      <c r="AW184" s="34"/>
      <c r="AX184" s="34"/>
      <c r="AY184" s="125"/>
      <c r="AZ184" s="126"/>
      <c r="BA184" s="126"/>
      <c r="BB184" s="126"/>
      <c r="BC184" s="127"/>
      <c r="BF184" s="115"/>
      <c r="BG184" s="116"/>
      <c r="BH184" s="116"/>
      <c r="BI184" s="117"/>
      <c r="BJ184" s="115"/>
      <c r="BK184" s="116"/>
      <c r="BL184" s="116"/>
      <c r="BM184" s="117"/>
    </row>
    <row r="185" spans="2:65" s="34" customFormat="1" ht="3" customHeight="1" x14ac:dyDescent="0.25">
      <c r="B185" s="132" t="s">
        <v>1465</v>
      </c>
      <c r="C185" s="133"/>
      <c r="D185" s="133"/>
      <c r="E185" s="133"/>
      <c r="F185" s="134"/>
      <c r="G185" s="109" t="s">
        <v>1407</v>
      </c>
      <c r="H185" s="110"/>
      <c r="I185" s="111"/>
      <c r="J185" s="109" t="str">
        <f t="shared" ref="J185" si="102">BJ185</f>
        <v>Kitchen &amp; Bathroom</v>
      </c>
      <c r="K185" s="110"/>
      <c r="L185" s="110"/>
      <c r="M185" s="111"/>
      <c r="N185" s="119" t="str">
        <f t="shared" ref="N185" si="103">AR185</f>
        <v>Mice-T</v>
      </c>
      <c r="O185" s="120"/>
      <c r="P185" s="120"/>
      <c r="Q185" s="120"/>
      <c r="R185" s="121"/>
      <c r="S185" s="141" t="s">
        <v>1407</v>
      </c>
      <c r="T185" s="144"/>
      <c r="U185" s="145"/>
      <c r="V185" s="145"/>
      <c r="W185" s="145"/>
      <c r="X185" s="145"/>
      <c r="Y185" s="145"/>
      <c r="Z185" s="145"/>
      <c r="AA185" s="145"/>
      <c r="AB185" s="145"/>
      <c r="AC185" s="145"/>
      <c r="AD185" s="145"/>
      <c r="AE185" s="146"/>
      <c r="AF185" s="156"/>
      <c r="AG185" s="157"/>
      <c r="AH185" s="157"/>
      <c r="AI185" s="157"/>
      <c r="AJ185" s="157"/>
      <c r="AK185" s="157"/>
      <c r="AL185" s="157"/>
      <c r="AM185" s="157"/>
      <c r="AN185" s="157"/>
      <c r="AO185" s="157"/>
      <c r="AP185" s="158"/>
      <c r="AR185" s="159" t="str">
        <f>SUBSTITUTE($AY185,",",", ")</f>
        <v>Mice-T</v>
      </c>
      <c r="AS185" s="160"/>
      <c r="AT185" s="160"/>
      <c r="AU185" s="160"/>
      <c r="AV185" s="161"/>
      <c r="AW185"/>
      <c r="AX185"/>
      <c r="AY185" s="119" t="s">
        <v>1416</v>
      </c>
      <c r="AZ185" s="120"/>
      <c r="BA185" s="120"/>
      <c r="BB185" s="120"/>
      <c r="BC185" s="121"/>
      <c r="BF185" s="109" t="s">
        <v>1408</v>
      </c>
      <c r="BG185" s="110"/>
      <c r="BH185" s="110"/>
      <c r="BI185" s="111"/>
      <c r="BJ185" s="109" t="str">
        <f>SUBSTITUTE(BF185,",",", ")</f>
        <v>Kitchen &amp; Bathroom</v>
      </c>
      <c r="BK185" s="110"/>
      <c r="BL185" s="110"/>
      <c r="BM185" s="111"/>
    </row>
    <row r="186" spans="2:65" ht="30" customHeight="1" x14ac:dyDescent="0.25">
      <c r="B186" s="135"/>
      <c r="C186" s="136"/>
      <c r="D186" s="136"/>
      <c r="E186" s="136"/>
      <c r="F186" s="137"/>
      <c r="G186" s="112"/>
      <c r="H186" s="113"/>
      <c r="I186" s="114"/>
      <c r="J186" s="112"/>
      <c r="K186" s="113"/>
      <c r="L186" s="113"/>
      <c r="M186" s="114"/>
      <c r="N186" s="122"/>
      <c r="O186" s="123"/>
      <c r="P186" s="123"/>
      <c r="Q186" s="123"/>
      <c r="R186" s="124"/>
      <c r="S186" s="142"/>
      <c r="T186" s="144"/>
      <c r="U186" s="145"/>
      <c r="V186" s="145"/>
      <c r="W186" s="145"/>
      <c r="X186" s="145"/>
      <c r="Y186" s="145"/>
      <c r="Z186" s="145"/>
      <c r="AA186" s="145"/>
      <c r="AB186" s="145"/>
      <c r="AC186" s="145"/>
      <c r="AD186" s="145"/>
      <c r="AE186" s="146"/>
      <c r="AF186" s="40"/>
      <c r="AG186" s="128" t="s">
        <v>1404</v>
      </c>
      <c r="AH186" s="128"/>
      <c r="AI186" s="128"/>
      <c r="AJ186" s="128"/>
      <c r="AK186" s="128"/>
      <c r="AL186" s="128"/>
      <c r="AM186" s="128"/>
      <c r="AN186" s="128"/>
      <c r="AO186" s="128"/>
      <c r="AP186" s="41"/>
      <c r="AR186" s="162"/>
      <c r="AS186" s="163"/>
      <c r="AT186" s="163"/>
      <c r="AU186" s="163"/>
      <c r="AV186" s="164"/>
      <c r="AY186" s="122"/>
      <c r="AZ186" s="123"/>
      <c r="BA186" s="123"/>
      <c r="BB186" s="123"/>
      <c r="BC186" s="124"/>
      <c r="BF186" s="112"/>
      <c r="BG186" s="113"/>
      <c r="BH186" s="113"/>
      <c r="BI186" s="114"/>
      <c r="BJ186" s="112"/>
      <c r="BK186" s="113"/>
      <c r="BL186" s="113"/>
      <c r="BM186" s="114"/>
    </row>
    <row r="187" spans="2:65" ht="3" customHeight="1" x14ac:dyDescent="0.25">
      <c r="B187" s="138"/>
      <c r="C187" s="139"/>
      <c r="D187" s="139"/>
      <c r="E187" s="139"/>
      <c r="F187" s="140"/>
      <c r="G187" s="115"/>
      <c r="H187" s="116"/>
      <c r="I187" s="117"/>
      <c r="J187" s="115"/>
      <c r="K187" s="116"/>
      <c r="L187" s="116"/>
      <c r="M187" s="117"/>
      <c r="N187" s="125"/>
      <c r="O187" s="126"/>
      <c r="P187" s="126"/>
      <c r="Q187" s="126"/>
      <c r="R187" s="127"/>
      <c r="S187" s="143"/>
      <c r="T187" s="144"/>
      <c r="U187" s="145"/>
      <c r="V187" s="145"/>
      <c r="W187" s="145"/>
      <c r="X187" s="145"/>
      <c r="Y187" s="145"/>
      <c r="Z187" s="145"/>
      <c r="AA187" s="145"/>
      <c r="AB187" s="145"/>
      <c r="AC187" s="145"/>
      <c r="AD187" s="145"/>
      <c r="AE187" s="146"/>
      <c r="AF187" s="129"/>
      <c r="AG187" s="130"/>
      <c r="AH187" s="130"/>
      <c r="AI187" s="130"/>
      <c r="AJ187" s="130"/>
      <c r="AK187" s="130"/>
      <c r="AL187" s="130"/>
      <c r="AM187" s="130"/>
      <c r="AN187" s="130"/>
      <c r="AO187" s="130"/>
      <c r="AP187" s="131"/>
      <c r="AR187" s="165"/>
      <c r="AS187" s="166"/>
      <c r="AT187" s="166"/>
      <c r="AU187" s="166"/>
      <c r="AV187" s="167"/>
      <c r="AW187" s="34"/>
      <c r="AX187" s="34"/>
      <c r="AY187" s="125"/>
      <c r="AZ187" s="126"/>
      <c r="BA187" s="126"/>
      <c r="BB187" s="126"/>
      <c r="BC187" s="127"/>
      <c r="BF187" s="115"/>
      <c r="BG187" s="116"/>
      <c r="BH187" s="116"/>
      <c r="BI187" s="117"/>
      <c r="BJ187" s="115"/>
      <c r="BK187" s="116"/>
      <c r="BL187" s="116"/>
      <c r="BM187" s="117"/>
    </row>
    <row r="188" spans="2:65" s="34" customFormat="1" ht="3" customHeight="1" x14ac:dyDescent="0.25">
      <c r="B188" s="132" t="s">
        <v>1466</v>
      </c>
      <c r="C188" s="133"/>
      <c r="D188" s="133"/>
      <c r="E188" s="133"/>
      <c r="F188" s="134"/>
      <c r="G188" s="109" t="s">
        <v>1407</v>
      </c>
      <c r="H188" s="110"/>
      <c r="I188" s="111"/>
      <c r="J188" s="109" t="str">
        <f t="shared" ref="J188" si="104">BJ188</f>
        <v>Kitchen &amp; Bathroom</v>
      </c>
      <c r="K188" s="110"/>
      <c r="L188" s="110"/>
      <c r="M188" s="111"/>
      <c r="N188" s="119" t="str">
        <f t="shared" ref="N188" si="105">AR188</f>
        <v>Mice-T</v>
      </c>
      <c r="O188" s="120"/>
      <c r="P188" s="120"/>
      <c r="Q188" s="120"/>
      <c r="R188" s="121"/>
      <c r="S188" s="141" t="s">
        <v>1407</v>
      </c>
      <c r="T188" s="144"/>
      <c r="U188" s="145"/>
      <c r="V188" s="145"/>
      <c r="W188" s="145"/>
      <c r="X188" s="145"/>
      <c r="Y188" s="145"/>
      <c r="Z188" s="145"/>
      <c r="AA188" s="145"/>
      <c r="AB188" s="145"/>
      <c r="AC188" s="145"/>
      <c r="AD188" s="145"/>
      <c r="AE188" s="146"/>
      <c r="AF188" s="156"/>
      <c r="AG188" s="157"/>
      <c r="AH188" s="157"/>
      <c r="AI188" s="157"/>
      <c r="AJ188" s="157"/>
      <c r="AK188" s="157"/>
      <c r="AL188" s="157"/>
      <c r="AM188" s="157"/>
      <c r="AN188" s="157"/>
      <c r="AO188" s="157"/>
      <c r="AP188" s="158"/>
      <c r="AR188" s="159" t="str">
        <f>SUBSTITUTE($AY188,",",", ")</f>
        <v>Mice-T</v>
      </c>
      <c r="AS188" s="160"/>
      <c r="AT188" s="160"/>
      <c r="AU188" s="160"/>
      <c r="AV188" s="161"/>
      <c r="AW188"/>
      <c r="AX188"/>
      <c r="AY188" s="119" t="s">
        <v>1416</v>
      </c>
      <c r="AZ188" s="120"/>
      <c r="BA188" s="120"/>
      <c r="BB188" s="120"/>
      <c r="BC188" s="121"/>
      <c r="BF188" s="109" t="s">
        <v>1408</v>
      </c>
      <c r="BG188" s="110"/>
      <c r="BH188" s="110"/>
      <c r="BI188" s="111"/>
      <c r="BJ188" s="109" t="str">
        <f>SUBSTITUTE(BF188,",",", ")</f>
        <v>Kitchen &amp; Bathroom</v>
      </c>
      <c r="BK188" s="110"/>
      <c r="BL188" s="110"/>
      <c r="BM188" s="111"/>
    </row>
    <row r="189" spans="2:65" ht="30" customHeight="1" x14ac:dyDescent="0.25">
      <c r="B189" s="135"/>
      <c r="C189" s="136"/>
      <c r="D189" s="136"/>
      <c r="E189" s="136"/>
      <c r="F189" s="137"/>
      <c r="G189" s="112"/>
      <c r="H189" s="113"/>
      <c r="I189" s="114"/>
      <c r="J189" s="112"/>
      <c r="K189" s="113"/>
      <c r="L189" s="113"/>
      <c r="M189" s="114"/>
      <c r="N189" s="122"/>
      <c r="O189" s="123"/>
      <c r="P189" s="123"/>
      <c r="Q189" s="123"/>
      <c r="R189" s="124"/>
      <c r="S189" s="142"/>
      <c r="T189" s="144"/>
      <c r="U189" s="145"/>
      <c r="V189" s="145"/>
      <c r="W189" s="145"/>
      <c r="X189" s="145"/>
      <c r="Y189" s="145"/>
      <c r="Z189" s="145"/>
      <c r="AA189" s="145"/>
      <c r="AB189" s="145"/>
      <c r="AC189" s="145"/>
      <c r="AD189" s="145"/>
      <c r="AE189" s="146"/>
      <c r="AF189" s="40"/>
      <c r="AG189" s="128" t="s">
        <v>1404</v>
      </c>
      <c r="AH189" s="128"/>
      <c r="AI189" s="128"/>
      <c r="AJ189" s="128"/>
      <c r="AK189" s="128"/>
      <c r="AL189" s="128"/>
      <c r="AM189" s="128"/>
      <c r="AN189" s="128"/>
      <c r="AO189" s="128"/>
      <c r="AP189" s="41"/>
      <c r="AR189" s="162"/>
      <c r="AS189" s="163"/>
      <c r="AT189" s="163"/>
      <c r="AU189" s="163"/>
      <c r="AV189" s="164"/>
      <c r="AY189" s="122"/>
      <c r="AZ189" s="123"/>
      <c r="BA189" s="123"/>
      <c r="BB189" s="123"/>
      <c r="BC189" s="124"/>
      <c r="BF189" s="112"/>
      <c r="BG189" s="113"/>
      <c r="BH189" s="113"/>
      <c r="BI189" s="114"/>
      <c r="BJ189" s="112"/>
      <c r="BK189" s="113"/>
      <c r="BL189" s="113"/>
      <c r="BM189" s="114"/>
    </row>
    <row r="190" spans="2:65" ht="3" customHeight="1" x14ac:dyDescent="0.25">
      <c r="B190" s="138"/>
      <c r="C190" s="139"/>
      <c r="D190" s="139"/>
      <c r="E190" s="139"/>
      <c r="F190" s="140"/>
      <c r="G190" s="115"/>
      <c r="H190" s="116"/>
      <c r="I190" s="117"/>
      <c r="J190" s="115"/>
      <c r="K190" s="116"/>
      <c r="L190" s="116"/>
      <c r="M190" s="117"/>
      <c r="N190" s="125"/>
      <c r="O190" s="126"/>
      <c r="P190" s="126"/>
      <c r="Q190" s="126"/>
      <c r="R190" s="127"/>
      <c r="S190" s="143"/>
      <c r="T190" s="144"/>
      <c r="U190" s="145"/>
      <c r="V190" s="145"/>
      <c r="W190" s="145"/>
      <c r="X190" s="145"/>
      <c r="Y190" s="145"/>
      <c r="Z190" s="145"/>
      <c r="AA190" s="145"/>
      <c r="AB190" s="145"/>
      <c r="AC190" s="145"/>
      <c r="AD190" s="145"/>
      <c r="AE190" s="146"/>
      <c r="AF190" s="129"/>
      <c r="AG190" s="130"/>
      <c r="AH190" s="130"/>
      <c r="AI190" s="130"/>
      <c r="AJ190" s="130"/>
      <c r="AK190" s="130"/>
      <c r="AL190" s="130"/>
      <c r="AM190" s="130"/>
      <c r="AN190" s="130"/>
      <c r="AO190" s="130"/>
      <c r="AP190" s="131"/>
      <c r="AR190" s="165"/>
      <c r="AS190" s="166"/>
      <c r="AT190" s="166"/>
      <c r="AU190" s="166"/>
      <c r="AV190" s="167"/>
      <c r="AW190" s="34"/>
      <c r="AX190" s="34"/>
      <c r="AY190" s="125"/>
      <c r="AZ190" s="126"/>
      <c r="BA190" s="126"/>
      <c r="BB190" s="126"/>
      <c r="BC190" s="127"/>
      <c r="BF190" s="115"/>
      <c r="BG190" s="116"/>
      <c r="BH190" s="116"/>
      <c r="BI190" s="117"/>
      <c r="BJ190" s="115"/>
      <c r="BK190" s="116"/>
      <c r="BL190" s="116"/>
      <c r="BM190" s="117"/>
    </row>
    <row r="191" spans="2:65" s="34" customFormat="1" ht="3" customHeight="1" x14ac:dyDescent="0.25">
      <c r="B191" s="132" t="s">
        <v>1467</v>
      </c>
      <c r="C191" s="133"/>
      <c r="D191" s="133"/>
      <c r="E191" s="133"/>
      <c r="F191" s="134"/>
      <c r="G191" s="109" t="s">
        <v>1407</v>
      </c>
      <c r="H191" s="110"/>
      <c r="I191" s="111"/>
      <c r="J191" s="109" t="str">
        <f t="shared" ref="J191" si="106">BJ191</f>
        <v>Kitchen &amp; Bathroom</v>
      </c>
      <c r="K191" s="110"/>
      <c r="L191" s="110"/>
      <c r="M191" s="111"/>
      <c r="N191" s="119" t="str">
        <f t="shared" ref="N191" si="107">AR191</f>
        <v/>
      </c>
      <c r="O191" s="120"/>
      <c r="P191" s="120"/>
      <c r="Q191" s="120"/>
      <c r="R191" s="121"/>
      <c r="S191" s="141" t="s">
        <v>1407</v>
      </c>
      <c r="T191" s="144"/>
      <c r="U191" s="145"/>
      <c r="V191" s="145"/>
      <c r="W191" s="145"/>
      <c r="X191" s="145"/>
      <c r="Y191" s="145"/>
      <c r="Z191" s="145"/>
      <c r="AA191" s="145"/>
      <c r="AB191" s="145"/>
      <c r="AC191" s="145"/>
      <c r="AD191" s="145"/>
      <c r="AE191" s="146"/>
      <c r="AF191" s="156"/>
      <c r="AG191" s="157"/>
      <c r="AH191" s="157"/>
      <c r="AI191" s="157"/>
      <c r="AJ191" s="157"/>
      <c r="AK191" s="157"/>
      <c r="AL191" s="157"/>
      <c r="AM191" s="157"/>
      <c r="AN191" s="157"/>
      <c r="AO191" s="157"/>
      <c r="AP191" s="158"/>
      <c r="AR191" s="159" t="str">
        <f>SUBSTITUTE($AY191,",",", ")</f>
        <v/>
      </c>
      <c r="AS191" s="160"/>
      <c r="AT191" s="160"/>
      <c r="AU191" s="160"/>
      <c r="AV191" s="161"/>
      <c r="AW191"/>
      <c r="AX191"/>
      <c r="AY191" s="119"/>
      <c r="AZ191" s="120"/>
      <c r="BA191" s="120"/>
      <c r="BB191" s="120"/>
      <c r="BC191" s="121"/>
      <c r="BF191" s="109" t="s">
        <v>1408</v>
      </c>
      <c r="BG191" s="110"/>
      <c r="BH191" s="110"/>
      <c r="BI191" s="111"/>
      <c r="BJ191" s="109" t="str">
        <f>SUBSTITUTE(BF191,",",", ")</f>
        <v>Kitchen &amp; Bathroom</v>
      </c>
      <c r="BK191" s="110"/>
      <c r="BL191" s="110"/>
      <c r="BM191" s="111"/>
    </row>
    <row r="192" spans="2:65" ht="30" customHeight="1" x14ac:dyDescent="0.25">
      <c r="B192" s="135"/>
      <c r="C192" s="136"/>
      <c r="D192" s="136"/>
      <c r="E192" s="136"/>
      <c r="F192" s="137"/>
      <c r="G192" s="112"/>
      <c r="H192" s="113"/>
      <c r="I192" s="114"/>
      <c r="J192" s="112"/>
      <c r="K192" s="113"/>
      <c r="L192" s="113"/>
      <c r="M192" s="114"/>
      <c r="N192" s="122"/>
      <c r="O192" s="123"/>
      <c r="P192" s="123"/>
      <c r="Q192" s="123"/>
      <c r="R192" s="124"/>
      <c r="S192" s="142"/>
      <c r="T192" s="144"/>
      <c r="U192" s="145"/>
      <c r="V192" s="145"/>
      <c r="W192" s="145"/>
      <c r="X192" s="145"/>
      <c r="Y192" s="145"/>
      <c r="Z192" s="145"/>
      <c r="AA192" s="145"/>
      <c r="AB192" s="145"/>
      <c r="AC192" s="145"/>
      <c r="AD192" s="145"/>
      <c r="AE192" s="146"/>
      <c r="AF192" s="40"/>
      <c r="AG192" s="128" t="s">
        <v>1404</v>
      </c>
      <c r="AH192" s="128"/>
      <c r="AI192" s="128"/>
      <c r="AJ192" s="128"/>
      <c r="AK192" s="128"/>
      <c r="AL192" s="128"/>
      <c r="AM192" s="128"/>
      <c r="AN192" s="128"/>
      <c r="AO192" s="128"/>
      <c r="AP192" s="41"/>
      <c r="AR192" s="162"/>
      <c r="AS192" s="163"/>
      <c r="AT192" s="163"/>
      <c r="AU192" s="163"/>
      <c r="AV192" s="164"/>
      <c r="AY192" s="122"/>
      <c r="AZ192" s="123"/>
      <c r="BA192" s="123"/>
      <c r="BB192" s="123"/>
      <c r="BC192" s="124"/>
      <c r="BF192" s="112"/>
      <c r="BG192" s="113"/>
      <c r="BH192" s="113"/>
      <c r="BI192" s="114"/>
      <c r="BJ192" s="112"/>
      <c r="BK192" s="113"/>
      <c r="BL192" s="113"/>
      <c r="BM192" s="114"/>
    </row>
    <row r="193" spans="1:65" ht="3" customHeight="1" x14ac:dyDescent="0.25">
      <c r="B193" s="138"/>
      <c r="C193" s="139"/>
      <c r="D193" s="139"/>
      <c r="E193" s="139"/>
      <c r="F193" s="140"/>
      <c r="G193" s="115"/>
      <c r="H193" s="116"/>
      <c r="I193" s="117"/>
      <c r="J193" s="115"/>
      <c r="K193" s="116"/>
      <c r="L193" s="116"/>
      <c r="M193" s="117"/>
      <c r="N193" s="125"/>
      <c r="O193" s="126"/>
      <c r="P193" s="126"/>
      <c r="Q193" s="126"/>
      <c r="R193" s="127"/>
      <c r="S193" s="143"/>
      <c r="T193" s="144"/>
      <c r="U193" s="145"/>
      <c r="V193" s="145"/>
      <c r="W193" s="145"/>
      <c r="X193" s="145"/>
      <c r="Y193" s="145"/>
      <c r="Z193" s="145"/>
      <c r="AA193" s="145"/>
      <c r="AB193" s="145"/>
      <c r="AC193" s="145"/>
      <c r="AD193" s="145"/>
      <c r="AE193" s="146"/>
      <c r="AF193" s="129"/>
      <c r="AG193" s="130"/>
      <c r="AH193" s="130"/>
      <c r="AI193" s="130"/>
      <c r="AJ193" s="130"/>
      <c r="AK193" s="130"/>
      <c r="AL193" s="130"/>
      <c r="AM193" s="130"/>
      <c r="AN193" s="130"/>
      <c r="AO193" s="130"/>
      <c r="AP193" s="131"/>
      <c r="AR193" s="165"/>
      <c r="AS193" s="166"/>
      <c r="AT193" s="166"/>
      <c r="AU193" s="166"/>
      <c r="AV193" s="167"/>
      <c r="AW193" s="34"/>
      <c r="AX193" s="34"/>
      <c r="AY193" s="125"/>
      <c r="AZ193" s="126"/>
      <c r="BA193" s="126"/>
      <c r="BB193" s="126"/>
      <c r="BC193" s="127"/>
      <c r="BF193" s="115"/>
      <c r="BG193" s="116"/>
      <c r="BH193" s="116"/>
      <c r="BI193" s="117"/>
      <c r="BJ193" s="115"/>
      <c r="BK193" s="116"/>
      <c r="BL193" s="116"/>
      <c r="BM193" s="117"/>
    </row>
    <row r="194" spans="1:65" s="34" customFormat="1" ht="3" customHeight="1" x14ac:dyDescent="0.25">
      <c r="B194" s="132" t="s">
        <v>1468</v>
      </c>
      <c r="C194" s="133"/>
      <c r="D194" s="133"/>
      <c r="E194" s="133"/>
      <c r="F194" s="134"/>
      <c r="G194" s="109" t="s">
        <v>1407</v>
      </c>
      <c r="H194" s="110"/>
      <c r="I194" s="111"/>
      <c r="J194" s="109" t="str">
        <f>BJ194</f>
        <v>Kitchen &amp; Bathroom</v>
      </c>
      <c r="K194" s="110"/>
      <c r="L194" s="110"/>
      <c r="M194" s="111"/>
      <c r="N194" s="119" t="str">
        <f>AR194</f>
        <v/>
      </c>
      <c r="O194" s="120"/>
      <c r="P194" s="120"/>
      <c r="Q194" s="120"/>
      <c r="R194" s="121"/>
      <c r="S194" s="141" t="s">
        <v>1407</v>
      </c>
      <c r="T194" s="144"/>
      <c r="U194" s="145"/>
      <c r="V194" s="145"/>
      <c r="W194" s="145"/>
      <c r="X194" s="145"/>
      <c r="Y194" s="145"/>
      <c r="Z194" s="145"/>
      <c r="AA194" s="145"/>
      <c r="AB194" s="145"/>
      <c r="AC194" s="145"/>
      <c r="AD194" s="145"/>
      <c r="AE194" s="146"/>
      <c r="AF194" s="156"/>
      <c r="AG194" s="157"/>
      <c r="AH194" s="157"/>
      <c r="AI194" s="157"/>
      <c r="AJ194" s="157"/>
      <c r="AK194" s="157"/>
      <c r="AL194" s="157"/>
      <c r="AM194" s="157"/>
      <c r="AN194" s="157"/>
      <c r="AO194" s="157"/>
      <c r="AP194" s="158"/>
      <c r="AR194" s="159" t="str">
        <f>SUBSTITUTE($AY194,",",", ")</f>
        <v/>
      </c>
      <c r="AS194" s="160"/>
      <c r="AT194" s="160"/>
      <c r="AU194" s="160"/>
      <c r="AV194" s="161"/>
      <c r="AW194"/>
      <c r="AX194"/>
      <c r="AY194" s="119"/>
      <c r="AZ194" s="120"/>
      <c r="BA194" s="120"/>
      <c r="BB194" s="120"/>
      <c r="BC194" s="121"/>
      <c r="BF194" s="109" t="s">
        <v>1408</v>
      </c>
      <c r="BG194" s="110"/>
      <c r="BH194" s="110"/>
      <c r="BI194" s="111"/>
      <c r="BJ194" s="109" t="str">
        <f>SUBSTITUTE(BF194,",",", ")</f>
        <v>Kitchen &amp; Bathroom</v>
      </c>
      <c r="BK194" s="110"/>
      <c r="BL194" s="110"/>
      <c r="BM194" s="111"/>
    </row>
    <row r="195" spans="1:65" ht="30" customHeight="1" x14ac:dyDescent="0.25">
      <c r="B195" s="135"/>
      <c r="C195" s="136"/>
      <c r="D195" s="136"/>
      <c r="E195" s="136"/>
      <c r="F195" s="137"/>
      <c r="G195" s="112"/>
      <c r="H195" s="113"/>
      <c r="I195" s="114"/>
      <c r="J195" s="112"/>
      <c r="K195" s="113"/>
      <c r="L195" s="113"/>
      <c r="M195" s="114"/>
      <c r="N195" s="122"/>
      <c r="O195" s="123"/>
      <c r="P195" s="123"/>
      <c r="Q195" s="123"/>
      <c r="R195" s="124"/>
      <c r="S195" s="142"/>
      <c r="T195" s="144"/>
      <c r="U195" s="145"/>
      <c r="V195" s="145"/>
      <c r="W195" s="145"/>
      <c r="X195" s="145"/>
      <c r="Y195" s="145"/>
      <c r="Z195" s="145"/>
      <c r="AA195" s="145"/>
      <c r="AB195" s="145"/>
      <c r="AC195" s="145"/>
      <c r="AD195" s="145"/>
      <c r="AE195" s="146"/>
      <c r="AF195" s="40"/>
      <c r="AG195" s="128" t="s">
        <v>1404</v>
      </c>
      <c r="AH195" s="128"/>
      <c r="AI195" s="128"/>
      <c r="AJ195" s="128"/>
      <c r="AK195" s="128"/>
      <c r="AL195" s="128"/>
      <c r="AM195" s="128"/>
      <c r="AN195" s="128"/>
      <c r="AO195" s="128"/>
      <c r="AP195" s="41"/>
      <c r="AR195" s="162"/>
      <c r="AS195" s="163"/>
      <c r="AT195" s="163"/>
      <c r="AU195" s="163"/>
      <c r="AV195" s="164"/>
      <c r="AY195" s="122"/>
      <c r="AZ195" s="123"/>
      <c r="BA195" s="123"/>
      <c r="BB195" s="123"/>
      <c r="BC195" s="124"/>
      <c r="BF195" s="112"/>
      <c r="BG195" s="113"/>
      <c r="BH195" s="113"/>
      <c r="BI195" s="114"/>
      <c r="BJ195" s="112"/>
      <c r="BK195" s="113"/>
      <c r="BL195" s="113"/>
      <c r="BM195" s="114"/>
    </row>
    <row r="196" spans="1:65" ht="3" customHeight="1" x14ac:dyDescent="0.25">
      <c r="B196" s="138"/>
      <c r="C196" s="139"/>
      <c r="D196" s="139"/>
      <c r="E196" s="139"/>
      <c r="F196" s="140"/>
      <c r="G196" s="115"/>
      <c r="H196" s="116"/>
      <c r="I196" s="117"/>
      <c r="J196" s="115"/>
      <c r="K196" s="116"/>
      <c r="L196" s="116"/>
      <c r="M196" s="117"/>
      <c r="N196" s="125"/>
      <c r="O196" s="126"/>
      <c r="P196" s="126"/>
      <c r="Q196" s="126"/>
      <c r="R196" s="127"/>
      <c r="S196" s="143"/>
      <c r="T196" s="144"/>
      <c r="U196" s="145"/>
      <c r="V196" s="145"/>
      <c r="W196" s="145"/>
      <c r="X196" s="145"/>
      <c r="Y196" s="145"/>
      <c r="Z196" s="145"/>
      <c r="AA196" s="145"/>
      <c r="AB196" s="145"/>
      <c r="AC196" s="145"/>
      <c r="AD196" s="145"/>
      <c r="AE196" s="146"/>
      <c r="AF196" s="129"/>
      <c r="AG196" s="130"/>
      <c r="AH196" s="130"/>
      <c r="AI196" s="130"/>
      <c r="AJ196" s="130"/>
      <c r="AK196" s="130"/>
      <c r="AL196" s="130"/>
      <c r="AM196" s="130"/>
      <c r="AN196" s="130"/>
      <c r="AO196" s="130"/>
      <c r="AP196" s="131"/>
      <c r="AR196" s="165"/>
      <c r="AS196" s="166"/>
      <c r="AT196" s="166"/>
      <c r="AU196" s="166"/>
      <c r="AV196" s="167"/>
      <c r="AW196" s="34"/>
      <c r="AX196" s="34"/>
      <c r="AY196" s="125"/>
      <c r="AZ196" s="126"/>
      <c r="BA196" s="126"/>
      <c r="BB196" s="126"/>
      <c r="BC196" s="127"/>
      <c r="BF196" s="115"/>
      <c r="BG196" s="116"/>
      <c r="BH196" s="116"/>
      <c r="BI196" s="117"/>
      <c r="BJ196" s="115"/>
      <c r="BK196" s="116"/>
      <c r="BL196" s="116"/>
      <c r="BM196" s="117"/>
    </row>
    <row r="197" spans="1:65" ht="15.75" thickBot="1" x14ac:dyDescent="0.3">
      <c r="A197" s="176" t="s">
        <v>97</v>
      </c>
      <c r="B197" s="176"/>
      <c r="C197" s="176"/>
      <c r="D197" s="177" t="s">
        <v>1393</v>
      </c>
      <c r="E197" s="177"/>
      <c r="F197" s="177"/>
      <c r="G197" s="177"/>
      <c r="H197" s="177"/>
      <c r="I197" s="177"/>
      <c r="J197" s="177"/>
      <c r="K197" s="177"/>
      <c r="L197" s="177"/>
      <c r="M197" s="177"/>
      <c r="N197" s="177"/>
      <c r="O197" s="177"/>
      <c r="P197" s="6"/>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c r="BF197" t="str">
        <f t="shared" ref="BF197:BF203" si="108">SUBSTITUTE(J196,",",", ")</f>
        <v/>
      </c>
    </row>
    <row r="198" spans="1:65" ht="15" customHeight="1" x14ac:dyDescent="0.25">
      <c r="A198" s="178" t="s">
        <v>99</v>
      </c>
      <c r="B198" s="178"/>
      <c r="C198" s="178"/>
      <c r="D198" s="178"/>
      <c r="E198" s="178"/>
      <c r="F198" s="179" t="s">
        <v>1392</v>
      </c>
      <c r="G198" s="179"/>
      <c r="H198" s="179"/>
      <c r="I198" s="179"/>
      <c r="J198" s="179"/>
      <c r="K198" s="179"/>
      <c r="L198" s="179"/>
      <c r="M198" s="179"/>
      <c r="N198" s="179"/>
      <c r="O198" s="179"/>
      <c r="P198" s="180"/>
      <c r="Q198" s="181" t="s">
        <v>98</v>
      </c>
      <c r="R198" s="182"/>
      <c r="S198" s="182"/>
      <c r="T198" s="182"/>
      <c r="U198" s="182"/>
      <c r="V198" s="182"/>
      <c r="W198" s="182"/>
      <c r="X198" s="182"/>
      <c r="Y198" s="182"/>
      <c r="Z198" s="182"/>
      <c r="AA198" s="182"/>
      <c r="AB198" s="182"/>
      <c r="AC198" s="182"/>
      <c r="AD198" s="182"/>
      <c r="AE198" s="182"/>
      <c r="AF198" s="182"/>
      <c r="AG198" s="182"/>
      <c r="AH198" s="182"/>
      <c r="AI198" s="182"/>
      <c r="AJ198" s="182"/>
      <c r="AK198" s="182"/>
      <c r="AL198" s="182"/>
      <c r="AM198" s="182"/>
      <c r="AN198" s="182"/>
      <c r="AO198" s="183"/>
      <c r="AP198"/>
      <c r="BF198" t="str">
        <f t="shared" si="108"/>
        <v/>
      </c>
    </row>
    <row r="199" spans="1:65" x14ac:dyDescent="0.25">
      <c r="A199" s="178"/>
      <c r="B199" s="178"/>
      <c r="C199" s="178"/>
      <c r="D199" s="178"/>
      <c r="E199" s="178"/>
      <c r="F199" s="179"/>
      <c r="G199" s="179"/>
      <c r="H199" s="179"/>
      <c r="I199" s="179"/>
      <c r="J199" s="179"/>
      <c r="K199" s="179"/>
      <c r="L199" s="179"/>
      <c r="M199" s="179"/>
      <c r="N199" s="179"/>
      <c r="O199" s="179"/>
      <c r="P199" s="180"/>
      <c r="Q199" s="184" t="s">
        <v>405</v>
      </c>
      <c r="R199" s="185"/>
      <c r="S199" s="185"/>
      <c r="T199" s="186"/>
      <c r="U199" s="187" t="s">
        <v>406</v>
      </c>
      <c r="V199" s="185"/>
      <c r="W199" s="185"/>
      <c r="X199" s="185"/>
      <c r="Y199" s="185"/>
      <c r="Z199" s="185"/>
      <c r="AA199" s="186"/>
      <c r="AB199" s="188" t="s">
        <v>407</v>
      </c>
      <c r="AC199" s="188"/>
      <c r="AD199" s="188"/>
      <c r="AE199" s="188"/>
      <c r="AF199" s="188"/>
      <c r="AG199" s="188"/>
      <c r="AH199" s="188"/>
      <c r="AI199" s="188" t="s">
        <v>408</v>
      </c>
      <c r="AJ199" s="188"/>
      <c r="AK199" s="188"/>
      <c r="AL199" s="188"/>
      <c r="AM199" s="188"/>
      <c r="AN199" s="188"/>
      <c r="AO199" s="189"/>
      <c r="AP199"/>
      <c r="BF199" t="str">
        <f t="shared" si="108"/>
        <v/>
      </c>
    </row>
    <row r="200" spans="1:65" ht="15" customHeight="1" x14ac:dyDescent="0.25">
      <c r="A200" s="190" t="s">
        <v>100</v>
      </c>
      <c r="B200" s="190"/>
      <c r="C200" s="190"/>
      <c r="D200" s="190"/>
      <c r="E200" s="190"/>
      <c r="F200" s="197" t="s">
        <v>1403</v>
      </c>
      <c r="G200" s="197"/>
      <c r="H200" s="197"/>
      <c r="I200" s="197"/>
      <c r="J200" s="197"/>
      <c r="K200" s="197"/>
      <c r="L200" s="197"/>
      <c r="M200" s="197"/>
      <c r="N200" s="197"/>
      <c r="O200" s="197"/>
      <c r="P200"/>
      <c r="Q200" s="199" t="s">
        <v>409</v>
      </c>
      <c r="R200" s="188"/>
      <c r="S200" s="188"/>
      <c r="T200" s="188"/>
      <c r="U200" s="202" t="s">
        <v>410</v>
      </c>
      <c r="V200" s="203"/>
      <c r="W200" s="203"/>
      <c r="X200" s="203"/>
      <c r="Y200" s="203"/>
      <c r="Z200" s="203"/>
      <c r="AA200" s="204"/>
      <c r="AB200" s="191" t="s">
        <v>411</v>
      </c>
      <c r="AC200" s="191"/>
      <c r="AD200" s="191"/>
      <c r="AE200" s="191"/>
      <c r="AF200" s="191"/>
      <c r="AG200" s="191"/>
      <c r="AH200" s="191"/>
      <c r="AI200" s="191" t="s">
        <v>412</v>
      </c>
      <c r="AJ200" s="191"/>
      <c r="AK200" s="191"/>
      <c r="AL200" s="191"/>
      <c r="AM200" s="191"/>
      <c r="AN200" s="191"/>
      <c r="AO200" s="193"/>
      <c r="AP200"/>
      <c r="BF200" t="str">
        <f t="shared" si="108"/>
        <v/>
      </c>
    </row>
    <row r="201" spans="1:65" ht="15" customHeight="1" thickBot="1" x14ac:dyDescent="0.3">
      <c r="A201" s="195"/>
      <c r="B201" s="195"/>
      <c r="C201" s="195"/>
      <c r="D201" s="195"/>
      <c r="E201" s="195"/>
      <c r="F201" s="195"/>
      <c r="G201" s="196"/>
      <c r="H201" s="196"/>
      <c r="I201" s="196"/>
      <c r="J201" s="196"/>
      <c r="K201" s="196"/>
      <c r="L201" s="196"/>
      <c r="M201" s="196"/>
      <c r="N201" s="196"/>
      <c r="O201" s="196"/>
      <c r="P201" s="51"/>
      <c r="Q201" s="200"/>
      <c r="R201" s="201"/>
      <c r="S201" s="201"/>
      <c r="T201" s="201"/>
      <c r="U201" s="205"/>
      <c r="V201" s="206"/>
      <c r="W201" s="206"/>
      <c r="X201" s="206"/>
      <c r="Y201" s="206"/>
      <c r="Z201" s="206"/>
      <c r="AA201" s="207"/>
      <c r="AB201" s="192"/>
      <c r="AC201" s="192"/>
      <c r="AD201" s="192"/>
      <c r="AE201" s="192"/>
      <c r="AF201" s="192"/>
      <c r="AG201" s="192"/>
      <c r="AH201" s="192"/>
      <c r="AI201" s="192"/>
      <c r="AJ201" s="192"/>
      <c r="AK201" s="192"/>
      <c r="AL201" s="192"/>
      <c r="AM201" s="192"/>
      <c r="AN201" s="192"/>
      <c r="AO201" s="194"/>
      <c r="AP201"/>
      <c r="AR201" s="34"/>
      <c r="AS201" s="44"/>
      <c r="AT201" s="44"/>
      <c r="AU201" s="44"/>
      <c r="AV201" s="44"/>
      <c r="AW201" s="44"/>
      <c r="AX201" s="44"/>
      <c r="AY201" s="34"/>
      <c r="BF201" t="str">
        <f t="shared" si="108"/>
        <v/>
      </c>
    </row>
    <row r="202" spans="1:65" ht="15" customHeight="1" x14ac:dyDescent="0.25">
      <c r="A202" s="118" t="n">
        <f>COUNTA(B191:F771)*3</f>
        <v>147.0</v>
      </c>
      <c r="B202" s="118"/>
      <c r="C202" s="118"/>
      <c r="D202" s="118"/>
      <c r="E202" s="118"/>
      <c r="F202"/>
      <c r="G202" s="55"/>
      <c r="H202" s="55"/>
      <c r="I202" s="55"/>
      <c r="J202" s="55"/>
      <c r="K202" s="55"/>
      <c r="L202" s="55"/>
      <c r="M202" s="55"/>
      <c r="N202" s="55"/>
      <c r="O202" s="55"/>
      <c r="P202" s="6"/>
      <c r="Q202"/>
      <c r="R202"/>
      <c r="S202"/>
      <c r="T202"/>
      <c r="U202"/>
      <c r="V202"/>
      <c r="W202"/>
      <c r="X202"/>
      <c r="Y202"/>
      <c r="Z202"/>
      <c r="AA202"/>
      <c r="AB202"/>
      <c r="AC202"/>
      <c r="AD202"/>
      <c r="AE202"/>
      <c r="AF202"/>
      <c r="AG202"/>
      <c r="AH202" s="44"/>
      <c r="AI202"/>
      <c r="AJ202"/>
      <c r="AK202"/>
      <c r="AL202"/>
      <c r="AM202"/>
      <c r="AN202"/>
      <c r="AO202"/>
      <c r="AP202"/>
      <c r="AR202" s="44"/>
      <c r="AS202" s="44"/>
      <c r="AT202" s="44"/>
      <c r="AU202" s="44"/>
      <c r="AV202" s="44"/>
      <c r="AW202" s="44"/>
      <c r="AX202" s="44"/>
      <c r="AY202" s="34"/>
      <c r="BF202" t="str">
        <f t="shared" si="108"/>
        <v/>
      </c>
    </row>
    <row r="203" spans="1:65" s="32" customFormat="1" ht="37.5" customHeight="1" x14ac:dyDescent="0.25">
      <c r="B203" s="147" t="s">
        <v>101</v>
      </c>
      <c r="C203" s="148"/>
      <c r="D203" s="148"/>
      <c r="E203" s="148"/>
      <c r="F203" s="149"/>
      <c r="G203" s="150" t="s">
        <v>102</v>
      </c>
      <c r="H203" s="151"/>
      <c r="I203" s="152"/>
      <c r="J203" s="150" t="s">
        <v>103</v>
      </c>
      <c r="K203" s="151"/>
      <c r="L203" s="151"/>
      <c r="M203" s="152"/>
      <c r="N203" s="153" t="s">
        <v>104</v>
      </c>
      <c r="O203" s="154"/>
      <c r="P203" s="154"/>
      <c r="Q203" s="154"/>
      <c r="R203" s="155"/>
      <c r="S203" s="38" t="str">
        <f>BD203</f>
        <v>NJ Decal</v>
      </c>
      <c r="T203" s="168" t="s">
        <v>105</v>
      </c>
      <c r="U203" s="169"/>
      <c r="V203" s="169"/>
      <c r="W203" s="169"/>
      <c r="X203" s="169"/>
      <c r="Y203" s="169"/>
      <c r="Z203" s="169"/>
      <c r="AA203" s="169"/>
      <c r="AB203" s="169"/>
      <c r="AC203" s="169"/>
      <c r="AD203" s="169"/>
      <c r="AE203" s="170"/>
      <c r="AF203" s="150" t="s">
        <v>106</v>
      </c>
      <c r="AG203" s="151"/>
      <c r="AH203" s="151"/>
      <c r="AI203" s="151"/>
      <c r="AJ203" s="151"/>
      <c r="AK203" s="151"/>
      <c r="AL203" s="151"/>
      <c r="AM203" s="151"/>
      <c r="AN203" s="151"/>
      <c r="AO203" s="151"/>
      <c r="AP203" s="39"/>
      <c r="BD203" s="38" t="str">
        <f>IF(BE203&lt;&gt;"NJ","","NJ Decal")</f>
        <v>NJ Decal</v>
      </c>
      <c r="BE203" s="32" t="s">
        <v>1405</v>
      </c>
      <c r="BF203" t="str">
        <f t="shared" si="108"/>
        <v/>
      </c>
    </row>
    <row r="204" spans="1:65" s="34" customFormat="1" ht="3" customHeight="1" x14ac:dyDescent="0.25">
      <c r="B204" s="132" t="s">
        <v>1469</v>
      </c>
      <c r="C204" s="133"/>
      <c r="D204" s="133"/>
      <c r="E204" s="133"/>
      <c r="F204" s="134"/>
      <c r="G204" s="109" t="s">
        <v>1411</v>
      </c>
      <c r="H204" s="110"/>
      <c r="I204" s="111"/>
      <c r="J204" s="109" t="str">
        <f t="shared" ref="J204" si="109">BJ204</f>
        <v>Kitchen &amp; Bathroom</v>
      </c>
      <c r="K204" s="110"/>
      <c r="L204" s="110"/>
      <c r="M204" s="111"/>
      <c r="N204" s="119" t="str">
        <f>AR204</f>
        <v/>
      </c>
      <c r="O204" s="120"/>
      <c r="P204" s="120"/>
      <c r="Q204" s="120"/>
      <c r="R204" s="121"/>
      <c r="S204" s="141" t="s">
        <v>1407</v>
      </c>
      <c r="T204" s="144"/>
      <c r="U204" s="145"/>
      <c r="V204" s="145"/>
      <c r="W204" s="145"/>
      <c r="X204" s="145"/>
      <c r="Y204" s="145"/>
      <c r="Z204" s="145"/>
      <c r="AA204" s="145"/>
      <c r="AB204" s="145"/>
      <c r="AC204" s="145"/>
      <c r="AD204" s="145"/>
      <c r="AE204" s="146"/>
      <c r="AF204" s="156"/>
      <c r="AG204" s="157"/>
      <c r="AH204" s="157"/>
      <c r="AI204" s="157"/>
      <c r="AJ204" s="157"/>
      <c r="AK204" s="157"/>
      <c r="AL204" s="157"/>
      <c r="AM204" s="157"/>
      <c r="AN204" s="157"/>
      <c r="AO204" s="157"/>
      <c r="AP204" s="158"/>
      <c r="AR204" s="159" t="str">
        <f>SUBSTITUTE($AY204,",",", ")</f>
        <v/>
      </c>
      <c r="AS204" s="160"/>
      <c r="AT204" s="160"/>
      <c r="AU204" s="160"/>
      <c r="AV204" s="161"/>
      <c r="AW204"/>
      <c r="AX204"/>
      <c r="AY204" s="119"/>
      <c r="AZ204" s="120"/>
      <c r="BA204" s="120"/>
      <c r="BB204" s="120"/>
      <c r="BC204" s="121"/>
      <c r="BF204" s="109" t="s">
        <v>1408</v>
      </c>
      <c r="BG204" s="110"/>
      <c r="BH204" s="110"/>
      <c r="BI204" s="111"/>
      <c r="BJ204" s="109" t="str">
        <f>SUBSTITUTE(BF204,",",", ")</f>
        <v>Kitchen &amp; Bathroom</v>
      </c>
      <c r="BK204" s="110"/>
      <c r="BL204" s="110"/>
      <c r="BM204" s="111"/>
    </row>
    <row r="205" spans="1:65" ht="30" customHeight="1" x14ac:dyDescent="0.25">
      <c r="B205" s="135"/>
      <c r="C205" s="136"/>
      <c r="D205" s="136"/>
      <c r="E205" s="136"/>
      <c r="F205" s="137"/>
      <c r="G205" s="112"/>
      <c r="H205" s="113"/>
      <c r="I205" s="114"/>
      <c r="J205" s="112"/>
      <c r="K205" s="113"/>
      <c r="L205" s="113"/>
      <c r="M205" s="114"/>
      <c r="N205" s="122"/>
      <c r="O205" s="123"/>
      <c r="P205" s="123"/>
      <c r="Q205" s="123"/>
      <c r="R205" s="124"/>
      <c r="S205" s="142"/>
      <c r="T205" s="144"/>
      <c r="U205" s="145"/>
      <c r="V205" s="145"/>
      <c r="W205" s="145"/>
      <c r="X205" s="145"/>
      <c r="Y205" s="145"/>
      <c r="Z205" s="145"/>
      <c r="AA205" s="145"/>
      <c r="AB205" s="145"/>
      <c r="AC205" s="145"/>
      <c r="AD205" s="145"/>
      <c r="AE205" s="146"/>
      <c r="AF205" s="40"/>
      <c r="AG205" s="128" t="s">
        <v>1404</v>
      </c>
      <c r="AH205" s="128"/>
      <c r="AI205" s="128"/>
      <c r="AJ205" s="128"/>
      <c r="AK205" s="128"/>
      <c r="AL205" s="128"/>
      <c r="AM205" s="128"/>
      <c r="AN205" s="128"/>
      <c r="AO205" s="128"/>
      <c r="AP205" s="41"/>
      <c r="AR205" s="162"/>
      <c r="AS205" s="163"/>
      <c r="AT205" s="163"/>
      <c r="AU205" s="163"/>
      <c r="AV205" s="164"/>
      <c r="AY205" s="122"/>
      <c r="AZ205" s="123"/>
      <c r="BA205" s="123"/>
      <c r="BB205" s="123"/>
      <c r="BC205" s="124"/>
      <c r="BF205" s="112"/>
      <c r="BG205" s="113"/>
      <c r="BH205" s="113"/>
      <c r="BI205" s="114"/>
      <c r="BJ205" s="112"/>
      <c r="BK205" s="113"/>
      <c r="BL205" s="113"/>
      <c r="BM205" s="114"/>
    </row>
    <row r="206" spans="1:65" ht="3" customHeight="1" x14ac:dyDescent="0.25">
      <c r="B206" s="138"/>
      <c r="C206" s="139"/>
      <c r="D206" s="139"/>
      <c r="E206" s="139"/>
      <c r="F206" s="140"/>
      <c r="G206" s="115"/>
      <c r="H206" s="116"/>
      <c r="I206" s="117"/>
      <c r="J206" s="115"/>
      <c r="K206" s="116"/>
      <c r="L206" s="116"/>
      <c r="M206" s="117"/>
      <c r="N206" s="125"/>
      <c r="O206" s="126"/>
      <c r="P206" s="126"/>
      <c r="Q206" s="126"/>
      <c r="R206" s="127"/>
      <c r="S206" s="143"/>
      <c r="T206" s="144"/>
      <c r="U206" s="145"/>
      <c r="V206" s="145"/>
      <c r="W206" s="145"/>
      <c r="X206" s="145"/>
      <c r="Y206" s="145"/>
      <c r="Z206" s="145"/>
      <c r="AA206" s="145"/>
      <c r="AB206" s="145"/>
      <c r="AC206" s="145"/>
      <c r="AD206" s="145"/>
      <c r="AE206" s="146"/>
      <c r="AF206" s="129"/>
      <c r="AG206" s="130"/>
      <c r="AH206" s="130"/>
      <c r="AI206" s="130"/>
      <c r="AJ206" s="130"/>
      <c r="AK206" s="130"/>
      <c r="AL206" s="130"/>
      <c r="AM206" s="130"/>
      <c r="AN206" s="130"/>
      <c r="AO206" s="130"/>
      <c r="AP206" s="131"/>
      <c r="AR206" s="165"/>
      <c r="AS206" s="166"/>
      <c r="AT206" s="166"/>
      <c r="AU206" s="166"/>
      <c r="AV206" s="167"/>
      <c r="AW206" s="34"/>
      <c r="AX206" s="34"/>
      <c r="AY206" s="125"/>
      <c r="AZ206" s="126"/>
      <c r="BA206" s="126"/>
      <c r="BB206" s="126"/>
      <c r="BC206" s="127"/>
      <c r="BF206" s="115"/>
      <c r="BG206" s="116"/>
      <c r="BH206" s="116"/>
      <c r="BI206" s="117"/>
      <c r="BJ206" s="115"/>
      <c r="BK206" s="116"/>
      <c r="BL206" s="116"/>
      <c r="BM206" s="117"/>
    </row>
    <row r="207" spans="1:65" s="34" customFormat="1" ht="3" customHeight="1" x14ac:dyDescent="0.25">
      <c r="B207" s="132" t="s">
        <v>1470</v>
      </c>
      <c r="C207" s="133"/>
      <c r="D207" s="133"/>
      <c r="E207" s="133"/>
      <c r="F207" s="134"/>
      <c r="G207" s="109" t="s">
        <v>1407</v>
      </c>
      <c r="H207" s="110"/>
      <c r="I207" s="111"/>
      <c r="J207" s="109" t="str">
        <f t="shared" ref="J207" si="110">BJ207</f>
        <v>Kitchen &amp; Bathroom</v>
      </c>
      <c r="K207" s="110"/>
      <c r="L207" s="110"/>
      <c r="M207" s="111"/>
      <c r="N207" s="119" t="str">
        <f t="shared" ref="N207" si="111">AR207</f>
        <v/>
      </c>
      <c r="O207" s="120"/>
      <c r="P207" s="120"/>
      <c r="Q207" s="120"/>
      <c r="R207" s="121"/>
      <c r="S207" s="141" t="s">
        <v>1407</v>
      </c>
      <c r="T207" s="144"/>
      <c r="U207" s="145"/>
      <c r="V207" s="145"/>
      <c r="W207" s="145"/>
      <c r="X207" s="145"/>
      <c r="Y207" s="145"/>
      <c r="Z207" s="145"/>
      <c r="AA207" s="145"/>
      <c r="AB207" s="145"/>
      <c r="AC207" s="145"/>
      <c r="AD207" s="145"/>
      <c r="AE207" s="146"/>
      <c r="AF207" s="156"/>
      <c r="AG207" s="157"/>
      <c r="AH207" s="157"/>
      <c r="AI207" s="157"/>
      <c r="AJ207" s="157"/>
      <c r="AK207" s="157"/>
      <c r="AL207" s="157"/>
      <c r="AM207" s="157"/>
      <c r="AN207" s="157"/>
      <c r="AO207" s="157"/>
      <c r="AP207" s="158"/>
      <c r="AR207" s="159" t="str">
        <f>SUBSTITUTE($AY207,",",", ")</f>
        <v/>
      </c>
      <c r="AS207" s="160"/>
      <c r="AT207" s="160"/>
      <c r="AU207" s="160"/>
      <c r="AV207" s="161"/>
      <c r="AW207"/>
      <c r="AX207"/>
      <c r="AY207" s="119"/>
      <c r="AZ207" s="120"/>
      <c r="BA207" s="120"/>
      <c r="BB207" s="120"/>
      <c r="BC207" s="121"/>
      <c r="BF207" s="109" t="s">
        <v>1408</v>
      </c>
      <c r="BG207" s="110"/>
      <c r="BH207" s="110"/>
      <c r="BI207" s="111"/>
      <c r="BJ207" s="109" t="str">
        <f>SUBSTITUTE(BF207,",",", ")</f>
        <v>Kitchen &amp; Bathroom</v>
      </c>
      <c r="BK207" s="110"/>
      <c r="BL207" s="110"/>
      <c r="BM207" s="111"/>
    </row>
    <row r="208" spans="1:65" ht="30" customHeight="1" x14ac:dyDescent="0.25">
      <c r="B208" s="135"/>
      <c r="C208" s="136"/>
      <c r="D208" s="136"/>
      <c r="E208" s="136"/>
      <c r="F208" s="137"/>
      <c r="G208" s="112"/>
      <c r="H208" s="113"/>
      <c r="I208" s="114"/>
      <c r="J208" s="112"/>
      <c r="K208" s="113"/>
      <c r="L208" s="113"/>
      <c r="M208" s="114"/>
      <c r="N208" s="122"/>
      <c r="O208" s="123"/>
      <c r="P208" s="123"/>
      <c r="Q208" s="123"/>
      <c r="R208" s="124"/>
      <c r="S208" s="142"/>
      <c r="T208" s="144"/>
      <c r="U208" s="145"/>
      <c r="V208" s="145"/>
      <c r="W208" s="145"/>
      <c r="X208" s="145"/>
      <c r="Y208" s="145"/>
      <c r="Z208" s="145"/>
      <c r="AA208" s="145"/>
      <c r="AB208" s="145"/>
      <c r="AC208" s="145"/>
      <c r="AD208" s="145"/>
      <c r="AE208" s="146"/>
      <c r="AF208" s="40"/>
      <c r="AG208" s="128" t="s">
        <v>1404</v>
      </c>
      <c r="AH208" s="128"/>
      <c r="AI208" s="128"/>
      <c r="AJ208" s="128"/>
      <c r="AK208" s="128"/>
      <c r="AL208" s="128"/>
      <c r="AM208" s="128"/>
      <c r="AN208" s="128"/>
      <c r="AO208" s="128"/>
      <c r="AP208" s="41"/>
      <c r="AR208" s="162"/>
      <c r="AS208" s="163"/>
      <c r="AT208" s="163"/>
      <c r="AU208" s="163"/>
      <c r="AV208" s="164"/>
      <c r="AY208" s="122"/>
      <c r="AZ208" s="123"/>
      <c r="BA208" s="123"/>
      <c r="BB208" s="123"/>
      <c r="BC208" s="124"/>
      <c r="BF208" s="112"/>
      <c r="BG208" s="113"/>
      <c r="BH208" s="113"/>
      <c r="BI208" s="114"/>
      <c r="BJ208" s="112"/>
      <c r="BK208" s="113"/>
      <c r="BL208" s="113"/>
      <c r="BM208" s="114"/>
    </row>
    <row r="209" spans="2:65" ht="3" customHeight="1" x14ac:dyDescent="0.25">
      <c r="B209" s="138"/>
      <c r="C209" s="139"/>
      <c r="D209" s="139"/>
      <c r="E209" s="139"/>
      <c r="F209" s="140"/>
      <c r="G209" s="115"/>
      <c r="H209" s="116"/>
      <c r="I209" s="117"/>
      <c r="J209" s="115"/>
      <c r="K209" s="116"/>
      <c r="L209" s="116"/>
      <c r="M209" s="117"/>
      <c r="N209" s="125"/>
      <c r="O209" s="126"/>
      <c r="P209" s="126"/>
      <c r="Q209" s="126"/>
      <c r="R209" s="127"/>
      <c r="S209" s="143"/>
      <c r="T209" s="144"/>
      <c r="U209" s="145"/>
      <c r="V209" s="145"/>
      <c r="W209" s="145"/>
      <c r="X209" s="145"/>
      <c r="Y209" s="145"/>
      <c r="Z209" s="145"/>
      <c r="AA209" s="145"/>
      <c r="AB209" s="145"/>
      <c r="AC209" s="145"/>
      <c r="AD209" s="145"/>
      <c r="AE209" s="146"/>
      <c r="AF209" s="129"/>
      <c r="AG209" s="130"/>
      <c r="AH209" s="130"/>
      <c r="AI209" s="130"/>
      <c r="AJ209" s="130"/>
      <c r="AK209" s="130"/>
      <c r="AL209" s="130"/>
      <c r="AM209" s="130"/>
      <c r="AN209" s="130"/>
      <c r="AO209" s="130"/>
      <c r="AP209" s="131"/>
      <c r="AR209" s="165"/>
      <c r="AS209" s="166"/>
      <c r="AT209" s="166"/>
      <c r="AU209" s="166"/>
      <c r="AV209" s="167"/>
      <c r="AW209" s="34"/>
      <c r="AX209" s="34"/>
      <c r="AY209" s="125"/>
      <c r="AZ209" s="126"/>
      <c r="BA209" s="126"/>
      <c r="BB209" s="126"/>
      <c r="BC209" s="127"/>
      <c r="BF209" s="115"/>
      <c r="BG209" s="116"/>
      <c r="BH209" s="116"/>
      <c r="BI209" s="117"/>
      <c r="BJ209" s="115"/>
      <c r="BK209" s="116"/>
      <c r="BL209" s="116"/>
      <c r="BM209" s="117"/>
    </row>
    <row r="210" spans="2:65" s="34" customFormat="1" ht="3" customHeight="1" x14ac:dyDescent="0.25">
      <c r="B210" s="132" t="s">
        <v>1471</v>
      </c>
      <c r="C210" s="133"/>
      <c r="D210" s="133"/>
      <c r="E210" s="133"/>
      <c r="F210" s="134"/>
      <c r="G210" s="109" t="s">
        <v>1411</v>
      </c>
      <c r="H210" s="110"/>
      <c r="I210" s="111"/>
      <c r="J210" s="109" t="str">
        <f t="shared" ref="J210" si="112">BJ210</f>
        <v>Kitchen &amp; Bathroom</v>
      </c>
      <c r="K210" s="110"/>
      <c r="L210" s="110"/>
      <c r="M210" s="111"/>
      <c r="N210" s="119" t="str">
        <f t="shared" ref="N210" si="113">AR210</f>
        <v/>
      </c>
      <c r="O210" s="120"/>
      <c r="P210" s="120"/>
      <c r="Q210" s="120"/>
      <c r="R210" s="121"/>
      <c r="S210" s="141" t="s">
        <v>1407</v>
      </c>
      <c r="T210" s="144"/>
      <c r="U210" s="145"/>
      <c r="V210" s="145"/>
      <c r="W210" s="145"/>
      <c r="X210" s="145"/>
      <c r="Y210" s="145"/>
      <c r="Z210" s="145"/>
      <c r="AA210" s="145"/>
      <c r="AB210" s="145"/>
      <c r="AC210" s="145"/>
      <c r="AD210" s="145"/>
      <c r="AE210" s="146"/>
      <c r="AF210" s="156"/>
      <c r="AG210" s="157"/>
      <c r="AH210" s="157"/>
      <c r="AI210" s="157"/>
      <c r="AJ210" s="157"/>
      <c r="AK210" s="157"/>
      <c r="AL210" s="157"/>
      <c r="AM210" s="157"/>
      <c r="AN210" s="157"/>
      <c r="AO210" s="157"/>
      <c r="AP210" s="158"/>
      <c r="AR210" s="159" t="str">
        <f>SUBSTITUTE($AY210,",",", ")</f>
        <v/>
      </c>
      <c r="AS210" s="160"/>
      <c r="AT210" s="160"/>
      <c r="AU210" s="160"/>
      <c r="AV210" s="161"/>
      <c r="AW210"/>
      <c r="AX210"/>
      <c r="AY210" s="119"/>
      <c r="AZ210" s="120"/>
      <c r="BA210" s="120"/>
      <c r="BB210" s="120"/>
      <c r="BC210" s="121"/>
      <c r="BF210" s="109" t="s">
        <v>1408</v>
      </c>
      <c r="BG210" s="110"/>
      <c r="BH210" s="110"/>
      <c r="BI210" s="111"/>
      <c r="BJ210" s="109" t="str">
        <f>SUBSTITUTE(BF210,",",", ")</f>
        <v>Kitchen &amp; Bathroom</v>
      </c>
      <c r="BK210" s="110"/>
      <c r="BL210" s="110"/>
      <c r="BM210" s="111"/>
    </row>
    <row r="211" spans="2:65" ht="30" customHeight="1" x14ac:dyDescent="0.25">
      <c r="B211" s="135"/>
      <c r="C211" s="136"/>
      <c r="D211" s="136"/>
      <c r="E211" s="136"/>
      <c r="F211" s="137"/>
      <c r="G211" s="112"/>
      <c r="H211" s="113"/>
      <c r="I211" s="114"/>
      <c r="J211" s="112"/>
      <c r="K211" s="113"/>
      <c r="L211" s="113"/>
      <c r="M211" s="114"/>
      <c r="N211" s="122"/>
      <c r="O211" s="123"/>
      <c r="P211" s="123"/>
      <c r="Q211" s="123"/>
      <c r="R211" s="124"/>
      <c r="S211" s="142"/>
      <c r="T211" s="144"/>
      <c r="U211" s="145"/>
      <c r="V211" s="145"/>
      <c r="W211" s="145"/>
      <c r="X211" s="145"/>
      <c r="Y211" s="145"/>
      <c r="Z211" s="145"/>
      <c r="AA211" s="145"/>
      <c r="AB211" s="145"/>
      <c r="AC211" s="145"/>
      <c r="AD211" s="145"/>
      <c r="AE211" s="146"/>
      <c r="AF211" s="40"/>
      <c r="AG211" s="128" t="s">
        <v>1404</v>
      </c>
      <c r="AH211" s="128"/>
      <c r="AI211" s="128"/>
      <c r="AJ211" s="128"/>
      <c r="AK211" s="128"/>
      <c r="AL211" s="128"/>
      <c r="AM211" s="128"/>
      <c r="AN211" s="128"/>
      <c r="AO211" s="128"/>
      <c r="AP211" s="41"/>
      <c r="AR211" s="162"/>
      <c r="AS211" s="163"/>
      <c r="AT211" s="163"/>
      <c r="AU211" s="163"/>
      <c r="AV211" s="164"/>
      <c r="AY211" s="122"/>
      <c r="AZ211" s="123"/>
      <c r="BA211" s="123"/>
      <c r="BB211" s="123"/>
      <c r="BC211" s="124"/>
      <c r="BF211" s="112"/>
      <c r="BG211" s="113"/>
      <c r="BH211" s="113"/>
      <c r="BI211" s="114"/>
      <c r="BJ211" s="112"/>
      <c r="BK211" s="113"/>
      <c r="BL211" s="113"/>
      <c r="BM211" s="114"/>
    </row>
    <row r="212" spans="2:65" ht="3" customHeight="1" x14ac:dyDescent="0.25">
      <c r="B212" s="138"/>
      <c r="C212" s="139"/>
      <c r="D212" s="139"/>
      <c r="E212" s="139"/>
      <c r="F212" s="140"/>
      <c r="G212" s="115"/>
      <c r="H212" s="116"/>
      <c r="I212" s="117"/>
      <c r="J212" s="115"/>
      <c r="K212" s="116"/>
      <c r="L212" s="116"/>
      <c r="M212" s="117"/>
      <c r="N212" s="125"/>
      <c r="O212" s="126"/>
      <c r="P212" s="126"/>
      <c r="Q212" s="126"/>
      <c r="R212" s="127"/>
      <c r="S212" s="143"/>
      <c r="T212" s="144"/>
      <c r="U212" s="145"/>
      <c r="V212" s="145"/>
      <c r="W212" s="145"/>
      <c r="X212" s="145"/>
      <c r="Y212" s="145"/>
      <c r="Z212" s="145"/>
      <c r="AA212" s="145"/>
      <c r="AB212" s="145"/>
      <c r="AC212" s="145"/>
      <c r="AD212" s="145"/>
      <c r="AE212" s="146"/>
      <c r="AF212" s="129"/>
      <c r="AG212" s="130"/>
      <c r="AH212" s="130"/>
      <c r="AI212" s="130"/>
      <c r="AJ212" s="130"/>
      <c r="AK212" s="130"/>
      <c r="AL212" s="130"/>
      <c r="AM212" s="130"/>
      <c r="AN212" s="130"/>
      <c r="AO212" s="130"/>
      <c r="AP212" s="131"/>
      <c r="AR212" s="165"/>
      <c r="AS212" s="166"/>
      <c r="AT212" s="166"/>
      <c r="AU212" s="166"/>
      <c r="AV212" s="167"/>
      <c r="AW212" s="34"/>
      <c r="AX212" s="34"/>
      <c r="AY212" s="125"/>
      <c r="AZ212" s="126"/>
      <c r="BA212" s="126"/>
      <c r="BB212" s="126"/>
      <c r="BC212" s="127"/>
      <c r="BF212" s="115"/>
      <c r="BG212" s="116"/>
      <c r="BH212" s="116"/>
      <c r="BI212" s="117"/>
      <c r="BJ212" s="115"/>
      <c r="BK212" s="116"/>
      <c r="BL212" s="116"/>
      <c r="BM212" s="117"/>
    </row>
    <row r="213" spans="2:65" s="34" customFormat="1" ht="3" customHeight="1" x14ac:dyDescent="0.25">
      <c r="B213" s="132" t="s">
        <v>1472</v>
      </c>
      <c r="C213" s="133"/>
      <c r="D213" s="133"/>
      <c r="E213" s="133"/>
      <c r="F213" s="134"/>
      <c r="G213" s="109" t="s">
        <v>1411</v>
      </c>
      <c r="H213" s="110"/>
      <c r="I213" s="111"/>
      <c r="J213" s="109" t="str">
        <f t="shared" ref="J213" si="114">BJ213</f>
        <v>Kitchen &amp; Bathroom</v>
      </c>
      <c r="K213" s="110"/>
      <c r="L213" s="110"/>
      <c r="M213" s="111"/>
      <c r="N213" s="119" t="str">
        <f t="shared" ref="N213" si="115">AR213</f>
        <v/>
      </c>
      <c r="O213" s="120"/>
      <c r="P213" s="120"/>
      <c r="Q213" s="120"/>
      <c r="R213" s="121"/>
      <c r="S213" s="141" t="s">
        <v>1407</v>
      </c>
      <c r="T213" s="144"/>
      <c r="U213" s="145"/>
      <c r="V213" s="145"/>
      <c r="W213" s="145"/>
      <c r="X213" s="145"/>
      <c r="Y213" s="145"/>
      <c r="Z213" s="145"/>
      <c r="AA213" s="145"/>
      <c r="AB213" s="145"/>
      <c r="AC213" s="145"/>
      <c r="AD213" s="145"/>
      <c r="AE213" s="146"/>
      <c r="AF213" s="156"/>
      <c r="AG213" s="157"/>
      <c r="AH213" s="157"/>
      <c r="AI213" s="157"/>
      <c r="AJ213" s="157"/>
      <c r="AK213" s="157"/>
      <c r="AL213" s="157"/>
      <c r="AM213" s="157"/>
      <c r="AN213" s="157"/>
      <c r="AO213" s="157"/>
      <c r="AP213" s="158"/>
      <c r="AR213" s="159" t="str">
        <f>SUBSTITUTE($AY213,",",", ")</f>
        <v/>
      </c>
      <c r="AS213" s="160"/>
      <c r="AT213" s="160"/>
      <c r="AU213" s="160"/>
      <c r="AV213" s="161"/>
      <c r="AW213"/>
      <c r="AX213"/>
      <c r="AY213" s="119"/>
      <c r="AZ213" s="120"/>
      <c r="BA213" s="120"/>
      <c r="BB213" s="120"/>
      <c r="BC213" s="121"/>
      <c r="BF213" s="109" t="s">
        <v>1408</v>
      </c>
      <c r="BG213" s="110"/>
      <c r="BH213" s="110"/>
      <c r="BI213" s="111"/>
      <c r="BJ213" s="109" t="str">
        <f>SUBSTITUTE(BF213,",",", ")</f>
        <v>Kitchen &amp; Bathroom</v>
      </c>
      <c r="BK213" s="110"/>
      <c r="BL213" s="110"/>
      <c r="BM213" s="111"/>
    </row>
    <row r="214" spans="2:65" ht="30" customHeight="1" x14ac:dyDescent="0.25">
      <c r="B214" s="135"/>
      <c r="C214" s="136"/>
      <c r="D214" s="136"/>
      <c r="E214" s="136"/>
      <c r="F214" s="137"/>
      <c r="G214" s="112"/>
      <c r="H214" s="113"/>
      <c r="I214" s="114"/>
      <c r="J214" s="112"/>
      <c r="K214" s="113"/>
      <c r="L214" s="113"/>
      <c r="M214" s="114"/>
      <c r="N214" s="122"/>
      <c r="O214" s="123"/>
      <c r="P214" s="123"/>
      <c r="Q214" s="123"/>
      <c r="R214" s="124"/>
      <c r="S214" s="142"/>
      <c r="T214" s="144"/>
      <c r="U214" s="145"/>
      <c r="V214" s="145"/>
      <c r="W214" s="145"/>
      <c r="X214" s="145"/>
      <c r="Y214" s="145"/>
      <c r="Z214" s="145"/>
      <c r="AA214" s="145"/>
      <c r="AB214" s="145"/>
      <c r="AC214" s="145"/>
      <c r="AD214" s="145"/>
      <c r="AE214" s="146"/>
      <c r="AF214" s="40"/>
      <c r="AG214" s="128" t="s">
        <v>1404</v>
      </c>
      <c r="AH214" s="128"/>
      <c r="AI214" s="128"/>
      <c r="AJ214" s="128"/>
      <c r="AK214" s="128"/>
      <c r="AL214" s="128"/>
      <c r="AM214" s="128"/>
      <c r="AN214" s="128"/>
      <c r="AO214" s="128"/>
      <c r="AP214" s="41"/>
      <c r="AR214" s="162"/>
      <c r="AS214" s="163"/>
      <c r="AT214" s="163"/>
      <c r="AU214" s="163"/>
      <c r="AV214" s="164"/>
      <c r="AY214" s="122"/>
      <c r="AZ214" s="123"/>
      <c r="BA214" s="123"/>
      <c r="BB214" s="123"/>
      <c r="BC214" s="124"/>
      <c r="BF214" s="112"/>
      <c r="BG214" s="113"/>
      <c r="BH214" s="113"/>
      <c r="BI214" s="114"/>
      <c r="BJ214" s="112"/>
      <c r="BK214" s="113"/>
      <c r="BL214" s="113"/>
      <c r="BM214" s="114"/>
    </row>
    <row r="215" spans="2:65" ht="3" customHeight="1" x14ac:dyDescent="0.25">
      <c r="B215" s="138"/>
      <c r="C215" s="139"/>
      <c r="D215" s="139"/>
      <c r="E215" s="139"/>
      <c r="F215" s="140"/>
      <c r="G215" s="115"/>
      <c r="H215" s="116"/>
      <c r="I215" s="117"/>
      <c r="J215" s="115"/>
      <c r="K215" s="116"/>
      <c r="L215" s="116"/>
      <c r="M215" s="117"/>
      <c r="N215" s="125"/>
      <c r="O215" s="126"/>
      <c r="P215" s="126"/>
      <c r="Q215" s="126"/>
      <c r="R215" s="127"/>
      <c r="S215" s="143"/>
      <c r="T215" s="144"/>
      <c r="U215" s="145"/>
      <c r="V215" s="145"/>
      <c r="W215" s="145"/>
      <c r="X215" s="145"/>
      <c r="Y215" s="145"/>
      <c r="Z215" s="145"/>
      <c r="AA215" s="145"/>
      <c r="AB215" s="145"/>
      <c r="AC215" s="145"/>
      <c r="AD215" s="145"/>
      <c r="AE215" s="146"/>
      <c r="AF215" s="129"/>
      <c r="AG215" s="130"/>
      <c r="AH215" s="130"/>
      <c r="AI215" s="130"/>
      <c r="AJ215" s="130"/>
      <c r="AK215" s="130"/>
      <c r="AL215" s="130"/>
      <c r="AM215" s="130"/>
      <c r="AN215" s="130"/>
      <c r="AO215" s="130"/>
      <c r="AP215" s="131"/>
      <c r="AR215" s="165"/>
      <c r="AS215" s="166"/>
      <c r="AT215" s="166"/>
      <c r="AU215" s="166"/>
      <c r="AV215" s="167"/>
      <c r="AW215" s="34"/>
      <c r="AX215" s="34"/>
      <c r="AY215" s="125"/>
      <c r="AZ215" s="126"/>
      <c r="BA215" s="126"/>
      <c r="BB215" s="126"/>
      <c r="BC215" s="127"/>
      <c r="BF215" s="115"/>
      <c r="BG215" s="116"/>
      <c r="BH215" s="116"/>
      <c r="BI215" s="117"/>
      <c r="BJ215" s="115"/>
      <c r="BK215" s="116"/>
      <c r="BL215" s="116"/>
      <c r="BM215" s="117"/>
    </row>
    <row r="216" spans="2:65" s="34" customFormat="1" ht="3" customHeight="1" x14ac:dyDescent="0.25">
      <c r="B216" s="132" t="s">
        <v>1473</v>
      </c>
      <c r="C216" s="133"/>
      <c r="D216" s="133"/>
      <c r="E216" s="133"/>
      <c r="F216" s="134"/>
      <c r="G216" s="109" t="s">
        <v>1411</v>
      </c>
      <c r="H216" s="110"/>
      <c r="I216" s="111"/>
      <c r="J216" s="109" t="str">
        <f t="shared" ref="J216" si="116">BJ216</f>
        <v>Kitchen &amp; Bathroom</v>
      </c>
      <c r="K216" s="110"/>
      <c r="L216" s="110"/>
      <c r="M216" s="111"/>
      <c r="N216" s="119" t="str">
        <f t="shared" ref="N216" si="117">AR216</f>
        <v/>
      </c>
      <c r="O216" s="120"/>
      <c r="P216" s="120"/>
      <c r="Q216" s="120"/>
      <c r="R216" s="121"/>
      <c r="S216" s="141" t="s">
        <v>1407</v>
      </c>
      <c r="T216" s="144"/>
      <c r="U216" s="145"/>
      <c r="V216" s="145"/>
      <c r="W216" s="145"/>
      <c r="X216" s="145"/>
      <c r="Y216" s="145"/>
      <c r="Z216" s="145"/>
      <c r="AA216" s="145"/>
      <c r="AB216" s="145"/>
      <c r="AC216" s="145"/>
      <c r="AD216" s="145"/>
      <c r="AE216" s="146"/>
      <c r="AF216" s="156"/>
      <c r="AG216" s="157"/>
      <c r="AH216" s="157"/>
      <c r="AI216" s="157"/>
      <c r="AJ216" s="157"/>
      <c r="AK216" s="157"/>
      <c r="AL216" s="157"/>
      <c r="AM216" s="157"/>
      <c r="AN216" s="157"/>
      <c r="AO216" s="157"/>
      <c r="AP216" s="158"/>
      <c r="AR216" s="159" t="str">
        <f>SUBSTITUTE($AY216,",",", ")</f>
        <v/>
      </c>
      <c r="AS216" s="160"/>
      <c r="AT216" s="160"/>
      <c r="AU216" s="160"/>
      <c r="AV216" s="161"/>
      <c r="AW216"/>
      <c r="AX216"/>
      <c r="AY216" s="119"/>
      <c r="AZ216" s="120"/>
      <c r="BA216" s="120"/>
      <c r="BB216" s="120"/>
      <c r="BC216" s="121"/>
      <c r="BF216" s="109" t="s">
        <v>1408</v>
      </c>
      <c r="BG216" s="110"/>
      <c r="BH216" s="110"/>
      <c r="BI216" s="111"/>
      <c r="BJ216" s="109" t="str">
        <f>SUBSTITUTE(BF216,",",", ")</f>
        <v>Kitchen &amp; Bathroom</v>
      </c>
      <c r="BK216" s="110"/>
      <c r="BL216" s="110"/>
      <c r="BM216" s="111"/>
    </row>
    <row r="217" spans="2:65" ht="30" customHeight="1" x14ac:dyDescent="0.25">
      <c r="B217" s="135"/>
      <c r="C217" s="136"/>
      <c r="D217" s="136"/>
      <c r="E217" s="136"/>
      <c r="F217" s="137"/>
      <c r="G217" s="112"/>
      <c r="H217" s="113"/>
      <c r="I217" s="114"/>
      <c r="J217" s="112"/>
      <c r="K217" s="113"/>
      <c r="L217" s="113"/>
      <c r="M217" s="114"/>
      <c r="N217" s="122"/>
      <c r="O217" s="123"/>
      <c r="P217" s="123"/>
      <c r="Q217" s="123"/>
      <c r="R217" s="124"/>
      <c r="S217" s="142"/>
      <c r="T217" s="144"/>
      <c r="U217" s="145"/>
      <c r="V217" s="145"/>
      <c r="W217" s="145"/>
      <c r="X217" s="145"/>
      <c r="Y217" s="145"/>
      <c r="Z217" s="145"/>
      <c r="AA217" s="145"/>
      <c r="AB217" s="145"/>
      <c r="AC217" s="145"/>
      <c r="AD217" s="145"/>
      <c r="AE217" s="146"/>
      <c r="AF217" s="40"/>
      <c r="AG217" s="128" t="s">
        <v>1404</v>
      </c>
      <c r="AH217" s="128"/>
      <c r="AI217" s="128"/>
      <c r="AJ217" s="128"/>
      <c r="AK217" s="128"/>
      <c r="AL217" s="128"/>
      <c r="AM217" s="128"/>
      <c r="AN217" s="128"/>
      <c r="AO217" s="128"/>
      <c r="AP217" s="41"/>
      <c r="AR217" s="162"/>
      <c r="AS217" s="163"/>
      <c r="AT217" s="163"/>
      <c r="AU217" s="163"/>
      <c r="AV217" s="164"/>
      <c r="AY217" s="122"/>
      <c r="AZ217" s="123"/>
      <c r="BA217" s="123"/>
      <c r="BB217" s="123"/>
      <c r="BC217" s="124"/>
      <c r="BF217" s="112"/>
      <c r="BG217" s="113"/>
      <c r="BH217" s="113"/>
      <c r="BI217" s="114"/>
      <c r="BJ217" s="112"/>
      <c r="BK217" s="113"/>
      <c r="BL217" s="113"/>
      <c r="BM217" s="114"/>
    </row>
    <row r="218" spans="2:65" ht="3" customHeight="1" x14ac:dyDescent="0.25">
      <c r="B218" s="138"/>
      <c r="C218" s="139"/>
      <c r="D218" s="139"/>
      <c r="E218" s="139"/>
      <c r="F218" s="140"/>
      <c r="G218" s="115"/>
      <c r="H218" s="116"/>
      <c r="I218" s="117"/>
      <c r="J218" s="115"/>
      <c r="K218" s="116"/>
      <c r="L218" s="116"/>
      <c r="M218" s="117"/>
      <c r="N218" s="125"/>
      <c r="O218" s="126"/>
      <c r="P218" s="126"/>
      <c r="Q218" s="126"/>
      <c r="R218" s="127"/>
      <c r="S218" s="143"/>
      <c r="T218" s="144"/>
      <c r="U218" s="145"/>
      <c r="V218" s="145"/>
      <c r="W218" s="145"/>
      <c r="X218" s="145"/>
      <c r="Y218" s="145"/>
      <c r="Z218" s="145"/>
      <c r="AA218" s="145"/>
      <c r="AB218" s="145"/>
      <c r="AC218" s="145"/>
      <c r="AD218" s="145"/>
      <c r="AE218" s="146"/>
      <c r="AF218" s="129"/>
      <c r="AG218" s="130"/>
      <c r="AH218" s="130"/>
      <c r="AI218" s="130"/>
      <c r="AJ218" s="130"/>
      <c r="AK218" s="130"/>
      <c r="AL218" s="130"/>
      <c r="AM218" s="130"/>
      <c r="AN218" s="130"/>
      <c r="AO218" s="130"/>
      <c r="AP218" s="131"/>
      <c r="AR218" s="165"/>
      <c r="AS218" s="166"/>
      <c r="AT218" s="166"/>
      <c r="AU218" s="166"/>
      <c r="AV218" s="167"/>
      <c r="AW218" s="34"/>
      <c r="AX218" s="34"/>
      <c r="AY218" s="125"/>
      <c r="AZ218" s="126"/>
      <c r="BA218" s="126"/>
      <c r="BB218" s="126"/>
      <c r="BC218" s="127"/>
      <c r="BF218" s="115"/>
      <c r="BG218" s="116"/>
      <c r="BH218" s="116"/>
      <c r="BI218" s="117"/>
      <c r="BJ218" s="115"/>
      <c r="BK218" s="116"/>
      <c r="BL218" s="116"/>
      <c r="BM218" s="117"/>
    </row>
    <row r="219" spans="2:65" s="34" customFormat="1" ht="3" customHeight="1" x14ac:dyDescent="0.25">
      <c r="B219" s="132" t="s">
        <v>1474</v>
      </c>
      <c r="C219" s="133"/>
      <c r="D219" s="133"/>
      <c r="E219" s="133"/>
      <c r="F219" s="134"/>
      <c r="G219" s="109" t="s">
        <v>1411</v>
      </c>
      <c r="H219" s="110"/>
      <c r="I219" s="111"/>
      <c r="J219" s="109" t="str">
        <f t="shared" ref="J219" si="118">BJ219</f>
        <v>Kitchen &amp; Bathroom</v>
      </c>
      <c r="K219" s="110"/>
      <c r="L219" s="110"/>
      <c r="M219" s="111"/>
      <c r="N219" s="119" t="str">
        <f t="shared" ref="N219" si="119">AR219</f>
        <v/>
      </c>
      <c r="O219" s="120"/>
      <c r="P219" s="120"/>
      <c r="Q219" s="120"/>
      <c r="R219" s="121"/>
      <c r="S219" s="141" t="s">
        <v>1407</v>
      </c>
      <c r="T219" s="144"/>
      <c r="U219" s="145"/>
      <c r="V219" s="145"/>
      <c r="W219" s="145"/>
      <c r="X219" s="145"/>
      <c r="Y219" s="145"/>
      <c r="Z219" s="145"/>
      <c r="AA219" s="145"/>
      <c r="AB219" s="145"/>
      <c r="AC219" s="145"/>
      <c r="AD219" s="145"/>
      <c r="AE219" s="146"/>
      <c r="AF219" s="156"/>
      <c r="AG219" s="157"/>
      <c r="AH219" s="157"/>
      <c r="AI219" s="157"/>
      <c r="AJ219" s="157"/>
      <c r="AK219" s="157"/>
      <c r="AL219" s="157"/>
      <c r="AM219" s="157"/>
      <c r="AN219" s="157"/>
      <c r="AO219" s="157"/>
      <c r="AP219" s="158"/>
      <c r="AR219" s="159" t="str">
        <f>SUBSTITUTE($AY219,",",", ")</f>
        <v/>
      </c>
      <c r="AS219" s="160"/>
      <c r="AT219" s="160"/>
      <c r="AU219" s="160"/>
      <c r="AV219" s="161"/>
      <c r="AW219"/>
      <c r="AX219"/>
      <c r="AY219" s="119"/>
      <c r="AZ219" s="120"/>
      <c r="BA219" s="120"/>
      <c r="BB219" s="120"/>
      <c r="BC219" s="121"/>
      <c r="BF219" s="109" t="s">
        <v>1408</v>
      </c>
      <c r="BG219" s="110"/>
      <c r="BH219" s="110"/>
      <c r="BI219" s="111"/>
      <c r="BJ219" s="109" t="str">
        <f>SUBSTITUTE(BF219,",",", ")</f>
        <v>Kitchen &amp; Bathroom</v>
      </c>
      <c r="BK219" s="110"/>
      <c r="BL219" s="110"/>
      <c r="BM219" s="111"/>
    </row>
    <row r="220" spans="2:65" ht="30" customHeight="1" x14ac:dyDescent="0.25">
      <c r="B220" s="135"/>
      <c r="C220" s="136"/>
      <c r="D220" s="136"/>
      <c r="E220" s="136"/>
      <c r="F220" s="137"/>
      <c r="G220" s="112"/>
      <c r="H220" s="113"/>
      <c r="I220" s="114"/>
      <c r="J220" s="112"/>
      <c r="K220" s="113"/>
      <c r="L220" s="113"/>
      <c r="M220" s="114"/>
      <c r="N220" s="122"/>
      <c r="O220" s="123"/>
      <c r="P220" s="123"/>
      <c r="Q220" s="123"/>
      <c r="R220" s="124"/>
      <c r="S220" s="142"/>
      <c r="T220" s="144"/>
      <c r="U220" s="145"/>
      <c r="V220" s="145"/>
      <c r="W220" s="145"/>
      <c r="X220" s="145"/>
      <c r="Y220" s="145"/>
      <c r="Z220" s="145"/>
      <c r="AA220" s="145"/>
      <c r="AB220" s="145"/>
      <c r="AC220" s="145"/>
      <c r="AD220" s="145"/>
      <c r="AE220" s="146"/>
      <c r="AF220" s="40"/>
      <c r="AG220" s="128" t="s">
        <v>1404</v>
      </c>
      <c r="AH220" s="128"/>
      <c r="AI220" s="128"/>
      <c r="AJ220" s="128"/>
      <c r="AK220" s="128"/>
      <c r="AL220" s="128"/>
      <c r="AM220" s="128"/>
      <c r="AN220" s="128"/>
      <c r="AO220" s="128"/>
      <c r="AP220" s="41"/>
      <c r="AR220" s="162"/>
      <c r="AS220" s="163"/>
      <c r="AT220" s="163"/>
      <c r="AU220" s="163"/>
      <c r="AV220" s="164"/>
      <c r="AY220" s="122"/>
      <c r="AZ220" s="123"/>
      <c r="BA220" s="123"/>
      <c r="BB220" s="123"/>
      <c r="BC220" s="124"/>
      <c r="BF220" s="112"/>
      <c r="BG220" s="113"/>
      <c r="BH220" s="113"/>
      <c r="BI220" s="114"/>
      <c r="BJ220" s="112"/>
      <c r="BK220" s="113"/>
      <c r="BL220" s="113"/>
      <c r="BM220" s="114"/>
    </row>
    <row r="221" spans="2:65" ht="3" customHeight="1" x14ac:dyDescent="0.25">
      <c r="B221" s="138"/>
      <c r="C221" s="139"/>
      <c r="D221" s="139"/>
      <c r="E221" s="139"/>
      <c r="F221" s="140"/>
      <c r="G221" s="115"/>
      <c r="H221" s="116"/>
      <c r="I221" s="117"/>
      <c r="J221" s="115"/>
      <c r="K221" s="116"/>
      <c r="L221" s="116"/>
      <c r="M221" s="117"/>
      <c r="N221" s="125"/>
      <c r="O221" s="126"/>
      <c r="P221" s="126"/>
      <c r="Q221" s="126"/>
      <c r="R221" s="127"/>
      <c r="S221" s="143"/>
      <c r="T221" s="144"/>
      <c r="U221" s="145"/>
      <c r="V221" s="145"/>
      <c r="W221" s="145"/>
      <c r="X221" s="145"/>
      <c r="Y221" s="145"/>
      <c r="Z221" s="145"/>
      <c r="AA221" s="145"/>
      <c r="AB221" s="145"/>
      <c r="AC221" s="145"/>
      <c r="AD221" s="145"/>
      <c r="AE221" s="146"/>
      <c r="AF221" s="129"/>
      <c r="AG221" s="130"/>
      <c r="AH221" s="130"/>
      <c r="AI221" s="130"/>
      <c r="AJ221" s="130"/>
      <c r="AK221" s="130"/>
      <c r="AL221" s="130"/>
      <c r="AM221" s="130"/>
      <c r="AN221" s="130"/>
      <c r="AO221" s="130"/>
      <c r="AP221" s="131"/>
      <c r="AR221" s="165"/>
      <c r="AS221" s="166"/>
      <c r="AT221" s="166"/>
      <c r="AU221" s="166"/>
      <c r="AV221" s="167"/>
      <c r="AW221" s="34"/>
      <c r="AX221" s="34"/>
      <c r="AY221" s="125"/>
      <c r="AZ221" s="126"/>
      <c r="BA221" s="126"/>
      <c r="BB221" s="126"/>
      <c r="BC221" s="127"/>
      <c r="BF221" s="115"/>
      <c r="BG221" s="116"/>
      <c r="BH221" s="116"/>
      <c r="BI221" s="117"/>
      <c r="BJ221" s="115"/>
      <c r="BK221" s="116"/>
      <c r="BL221" s="116"/>
      <c r="BM221" s="117"/>
    </row>
    <row r="222" spans="2:65" s="34" customFormat="1" ht="3" customHeight="1" x14ac:dyDescent="0.25">
      <c r="B222" s="132" t="s">
        <v>1475</v>
      </c>
      <c r="C222" s="133"/>
      <c r="D222" s="133"/>
      <c r="E222" s="133"/>
      <c r="F222" s="134"/>
      <c r="G222" s="109" t="s">
        <v>1407</v>
      </c>
      <c r="H222" s="110"/>
      <c r="I222" s="111"/>
      <c r="J222" s="109" t="str">
        <f t="shared" ref="J222" si="120">BJ222</f>
        <v>Kitchen &amp; Bathroom</v>
      </c>
      <c r="K222" s="110"/>
      <c r="L222" s="110"/>
      <c r="M222" s="111"/>
      <c r="N222" s="119" t="str">
        <f t="shared" ref="N222" si="121">AR222</f>
        <v/>
      </c>
      <c r="O222" s="120"/>
      <c r="P222" s="120"/>
      <c r="Q222" s="120"/>
      <c r="R222" s="121"/>
      <c r="S222" s="141" t="s">
        <v>1407</v>
      </c>
      <c r="T222" s="144"/>
      <c r="U222" s="145"/>
      <c r="V222" s="145"/>
      <c r="W222" s="145"/>
      <c r="X222" s="145"/>
      <c r="Y222" s="145"/>
      <c r="Z222" s="145"/>
      <c r="AA222" s="145"/>
      <c r="AB222" s="145"/>
      <c r="AC222" s="145"/>
      <c r="AD222" s="145"/>
      <c r="AE222" s="146"/>
      <c r="AF222" s="156"/>
      <c r="AG222" s="157"/>
      <c r="AH222" s="157"/>
      <c r="AI222" s="157"/>
      <c r="AJ222" s="157"/>
      <c r="AK222" s="157"/>
      <c r="AL222" s="157"/>
      <c r="AM222" s="157"/>
      <c r="AN222" s="157"/>
      <c r="AO222" s="157"/>
      <c r="AP222" s="158"/>
      <c r="AR222" s="159" t="str">
        <f>SUBSTITUTE($AY222,",",", ")</f>
        <v/>
      </c>
      <c r="AS222" s="160"/>
      <c r="AT222" s="160"/>
      <c r="AU222" s="160"/>
      <c r="AV222" s="161"/>
      <c r="AW222"/>
      <c r="AX222"/>
      <c r="AY222" s="119"/>
      <c r="AZ222" s="120"/>
      <c r="BA222" s="120"/>
      <c r="BB222" s="120"/>
      <c r="BC222" s="121"/>
      <c r="BF222" s="109" t="s">
        <v>1408</v>
      </c>
      <c r="BG222" s="110"/>
      <c r="BH222" s="110"/>
      <c r="BI222" s="111"/>
      <c r="BJ222" s="109" t="str">
        <f>SUBSTITUTE(BF222,",",", ")</f>
        <v>Kitchen &amp; Bathroom</v>
      </c>
      <c r="BK222" s="110"/>
      <c r="BL222" s="110"/>
      <c r="BM222" s="111"/>
    </row>
    <row r="223" spans="2:65" ht="30" customHeight="1" x14ac:dyDescent="0.25">
      <c r="B223" s="135"/>
      <c r="C223" s="136"/>
      <c r="D223" s="136"/>
      <c r="E223" s="136"/>
      <c r="F223" s="137"/>
      <c r="G223" s="112"/>
      <c r="H223" s="113"/>
      <c r="I223" s="114"/>
      <c r="J223" s="112"/>
      <c r="K223" s="113"/>
      <c r="L223" s="113"/>
      <c r="M223" s="114"/>
      <c r="N223" s="122"/>
      <c r="O223" s="123"/>
      <c r="P223" s="123"/>
      <c r="Q223" s="123"/>
      <c r="R223" s="124"/>
      <c r="S223" s="142"/>
      <c r="T223" s="144"/>
      <c r="U223" s="145"/>
      <c r="V223" s="145"/>
      <c r="W223" s="145"/>
      <c r="X223" s="145"/>
      <c r="Y223" s="145"/>
      <c r="Z223" s="145"/>
      <c r="AA223" s="145"/>
      <c r="AB223" s="145"/>
      <c r="AC223" s="145"/>
      <c r="AD223" s="145"/>
      <c r="AE223" s="146"/>
      <c r="AF223" s="40"/>
      <c r="AG223" s="128" t="s">
        <v>1404</v>
      </c>
      <c r="AH223" s="128"/>
      <c r="AI223" s="128"/>
      <c r="AJ223" s="128"/>
      <c r="AK223" s="128"/>
      <c r="AL223" s="128"/>
      <c r="AM223" s="128"/>
      <c r="AN223" s="128"/>
      <c r="AO223" s="128"/>
      <c r="AP223" s="41"/>
      <c r="AR223" s="162"/>
      <c r="AS223" s="163"/>
      <c r="AT223" s="163"/>
      <c r="AU223" s="163"/>
      <c r="AV223" s="164"/>
      <c r="AY223" s="122"/>
      <c r="AZ223" s="123"/>
      <c r="BA223" s="123"/>
      <c r="BB223" s="123"/>
      <c r="BC223" s="124"/>
      <c r="BF223" s="112"/>
      <c r="BG223" s="113"/>
      <c r="BH223" s="113"/>
      <c r="BI223" s="114"/>
      <c r="BJ223" s="112"/>
      <c r="BK223" s="113"/>
      <c r="BL223" s="113"/>
      <c r="BM223" s="114"/>
    </row>
    <row r="224" spans="2:65" ht="3" customHeight="1" x14ac:dyDescent="0.25">
      <c r="B224" s="138"/>
      <c r="C224" s="139"/>
      <c r="D224" s="139"/>
      <c r="E224" s="139"/>
      <c r="F224" s="140"/>
      <c r="G224" s="115"/>
      <c r="H224" s="116"/>
      <c r="I224" s="117"/>
      <c r="J224" s="115"/>
      <c r="K224" s="116"/>
      <c r="L224" s="116"/>
      <c r="M224" s="117"/>
      <c r="N224" s="125"/>
      <c r="O224" s="126"/>
      <c r="P224" s="126"/>
      <c r="Q224" s="126"/>
      <c r="R224" s="127"/>
      <c r="S224" s="143"/>
      <c r="T224" s="144"/>
      <c r="U224" s="145"/>
      <c r="V224" s="145"/>
      <c r="W224" s="145"/>
      <c r="X224" s="145"/>
      <c r="Y224" s="145"/>
      <c r="Z224" s="145"/>
      <c r="AA224" s="145"/>
      <c r="AB224" s="145"/>
      <c r="AC224" s="145"/>
      <c r="AD224" s="145"/>
      <c r="AE224" s="146"/>
      <c r="AF224" s="129"/>
      <c r="AG224" s="130"/>
      <c r="AH224" s="130"/>
      <c r="AI224" s="130"/>
      <c r="AJ224" s="130"/>
      <c r="AK224" s="130"/>
      <c r="AL224" s="130"/>
      <c r="AM224" s="130"/>
      <c r="AN224" s="130"/>
      <c r="AO224" s="130"/>
      <c r="AP224" s="131"/>
      <c r="AR224" s="165"/>
      <c r="AS224" s="166"/>
      <c r="AT224" s="166"/>
      <c r="AU224" s="166"/>
      <c r="AV224" s="167"/>
      <c r="AW224" s="34"/>
      <c r="AX224" s="34"/>
      <c r="AY224" s="125"/>
      <c r="AZ224" s="126"/>
      <c r="BA224" s="126"/>
      <c r="BB224" s="126"/>
      <c r="BC224" s="127"/>
      <c r="BF224" s="115"/>
      <c r="BG224" s="116"/>
      <c r="BH224" s="116"/>
      <c r="BI224" s="117"/>
      <c r="BJ224" s="115"/>
      <c r="BK224" s="116"/>
      <c r="BL224" s="116"/>
      <c r="BM224" s="117"/>
    </row>
    <row r="225" spans="2:65" s="34" customFormat="1" ht="3" customHeight="1" x14ac:dyDescent="0.25">
      <c r="B225" s="132" t="s">
        <v>1476</v>
      </c>
      <c r="C225" s="133"/>
      <c r="D225" s="133"/>
      <c r="E225" s="133"/>
      <c r="F225" s="134"/>
      <c r="G225" s="109" t="s">
        <v>1411</v>
      </c>
      <c r="H225" s="110"/>
      <c r="I225" s="111"/>
      <c r="J225" s="109" t="str">
        <f t="shared" ref="J225" si="122">BJ225</f>
        <v>Kitchen &amp; Bathroom</v>
      </c>
      <c r="K225" s="110"/>
      <c r="L225" s="110"/>
      <c r="M225" s="111"/>
      <c r="N225" s="119" t="str">
        <f t="shared" ref="N225" si="123">AR225</f>
        <v/>
      </c>
      <c r="O225" s="120"/>
      <c r="P225" s="120"/>
      <c r="Q225" s="120"/>
      <c r="R225" s="121"/>
      <c r="S225" s="141" t="s">
        <v>1407</v>
      </c>
      <c r="T225" s="144"/>
      <c r="U225" s="145"/>
      <c r="V225" s="145"/>
      <c r="W225" s="145"/>
      <c r="X225" s="145"/>
      <c r="Y225" s="145"/>
      <c r="Z225" s="145"/>
      <c r="AA225" s="145"/>
      <c r="AB225" s="145"/>
      <c r="AC225" s="145"/>
      <c r="AD225" s="145"/>
      <c r="AE225" s="146"/>
      <c r="AF225" s="156"/>
      <c r="AG225" s="157"/>
      <c r="AH225" s="157"/>
      <c r="AI225" s="157"/>
      <c r="AJ225" s="157"/>
      <c r="AK225" s="157"/>
      <c r="AL225" s="157"/>
      <c r="AM225" s="157"/>
      <c r="AN225" s="157"/>
      <c r="AO225" s="157"/>
      <c r="AP225" s="158"/>
      <c r="AR225" s="159" t="str">
        <f>SUBSTITUTE($AY225,",",", ")</f>
        <v/>
      </c>
      <c r="AS225" s="160"/>
      <c r="AT225" s="160"/>
      <c r="AU225" s="160"/>
      <c r="AV225" s="161"/>
      <c r="AW225"/>
      <c r="AX225"/>
      <c r="AY225" s="119"/>
      <c r="AZ225" s="120"/>
      <c r="BA225" s="120"/>
      <c r="BB225" s="120"/>
      <c r="BC225" s="121"/>
      <c r="BF225" s="109" t="s">
        <v>1408</v>
      </c>
      <c r="BG225" s="110"/>
      <c r="BH225" s="110"/>
      <c r="BI225" s="111"/>
      <c r="BJ225" s="109" t="str">
        <f>SUBSTITUTE(BF225,",",", ")</f>
        <v>Kitchen &amp; Bathroom</v>
      </c>
      <c r="BK225" s="110"/>
      <c r="BL225" s="110"/>
      <c r="BM225" s="111"/>
    </row>
    <row r="226" spans="2:65" ht="30" customHeight="1" x14ac:dyDescent="0.25">
      <c r="B226" s="135"/>
      <c r="C226" s="136"/>
      <c r="D226" s="136"/>
      <c r="E226" s="136"/>
      <c r="F226" s="137"/>
      <c r="G226" s="112"/>
      <c r="H226" s="113"/>
      <c r="I226" s="114"/>
      <c r="J226" s="112"/>
      <c r="K226" s="113"/>
      <c r="L226" s="113"/>
      <c r="M226" s="114"/>
      <c r="N226" s="122"/>
      <c r="O226" s="123"/>
      <c r="P226" s="123"/>
      <c r="Q226" s="123"/>
      <c r="R226" s="124"/>
      <c r="S226" s="142"/>
      <c r="T226" s="144"/>
      <c r="U226" s="145"/>
      <c r="V226" s="145"/>
      <c r="W226" s="145"/>
      <c r="X226" s="145"/>
      <c r="Y226" s="145"/>
      <c r="Z226" s="145"/>
      <c r="AA226" s="145"/>
      <c r="AB226" s="145"/>
      <c r="AC226" s="145"/>
      <c r="AD226" s="145"/>
      <c r="AE226" s="146"/>
      <c r="AF226" s="40"/>
      <c r="AG226" s="128" t="s">
        <v>1404</v>
      </c>
      <c r="AH226" s="128"/>
      <c r="AI226" s="128"/>
      <c r="AJ226" s="128"/>
      <c r="AK226" s="128"/>
      <c r="AL226" s="128"/>
      <c r="AM226" s="128"/>
      <c r="AN226" s="128"/>
      <c r="AO226" s="128"/>
      <c r="AP226" s="41"/>
      <c r="AR226" s="162"/>
      <c r="AS226" s="163"/>
      <c r="AT226" s="163"/>
      <c r="AU226" s="163"/>
      <c r="AV226" s="164"/>
      <c r="AY226" s="122"/>
      <c r="AZ226" s="123"/>
      <c r="BA226" s="123"/>
      <c r="BB226" s="123"/>
      <c r="BC226" s="124"/>
      <c r="BF226" s="112"/>
      <c r="BG226" s="113"/>
      <c r="BH226" s="113"/>
      <c r="BI226" s="114"/>
      <c r="BJ226" s="112"/>
      <c r="BK226" s="113"/>
      <c r="BL226" s="113"/>
      <c r="BM226" s="114"/>
    </row>
    <row r="227" spans="2:65" ht="3" customHeight="1" x14ac:dyDescent="0.25">
      <c r="B227" s="138"/>
      <c r="C227" s="139"/>
      <c r="D227" s="139"/>
      <c r="E227" s="139"/>
      <c r="F227" s="140"/>
      <c r="G227" s="115"/>
      <c r="H227" s="116"/>
      <c r="I227" s="117"/>
      <c r="J227" s="115"/>
      <c r="K227" s="116"/>
      <c r="L227" s="116"/>
      <c r="M227" s="117"/>
      <c r="N227" s="125"/>
      <c r="O227" s="126"/>
      <c r="P227" s="126"/>
      <c r="Q227" s="126"/>
      <c r="R227" s="127"/>
      <c r="S227" s="143"/>
      <c r="T227" s="144"/>
      <c r="U227" s="145"/>
      <c r="V227" s="145"/>
      <c r="W227" s="145"/>
      <c r="X227" s="145"/>
      <c r="Y227" s="145"/>
      <c r="Z227" s="145"/>
      <c r="AA227" s="145"/>
      <c r="AB227" s="145"/>
      <c r="AC227" s="145"/>
      <c r="AD227" s="145"/>
      <c r="AE227" s="146"/>
      <c r="AF227" s="129"/>
      <c r="AG227" s="130"/>
      <c r="AH227" s="130"/>
      <c r="AI227" s="130"/>
      <c r="AJ227" s="130"/>
      <c r="AK227" s="130"/>
      <c r="AL227" s="130"/>
      <c r="AM227" s="130"/>
      <c r="AN227" s="130"/>
      <c r="AO227" s="130"/>
      <c r="AP227" s="131"/>
      <c r="AR227" s="165"/>
      <c r="AS227" s="166"/>
      <c r="AT227" s="166"/>
      <c r="AU227" s="166"/>
      <c r="AV227" s="167"/>
      <c r="AW227" s="34"/>
      <c r="AX227" s="34"/>
      <c r="AY227" s="125"/>
      <c r="AZ227" s="126"/>
      <c r="BA227" s="126"/>
      <c r="BB227" s="126"/>
      <c r="BC227" s="127"/>
      <c r="BF227" s="115"/>
      <c r="BG227" s="116"/>
      <c r="BH227" s="116"/>
      <c r="BI227" s="117"/>
      <c r="BJ227" s="115"/>
      <c r="BK227" s="116"/>
      <c r="BL227" s="116"/>
      <c r="BM227" s="117"/>
    </row>
    <row r="228" spans="2:65" s="34" customFormat="1" ht="3" customHeight="1" x14ac:dyDescent="0.25">
      <c r="B228" s="132" t="s">
        <v>1477</v>
      </c>
      <c r="C228" s="133"/>
      <c r="D228" s="133"/>
      <c r="E228" s="133"/>
      <c r="F228" s="134"/>
      <c r="G228" s="109" t="s">
        <v>1411</v>
      </c>
      <c r="H228" s="110"/>
      <c r="I228" s="111"/>
      <c r="J228" s="109" t="str">
        <f t="shared" ref="J228" si="124">BJ228</f>
        <v>Kitchen &amp; Bathroom</v>
      </c>
      <c r="K228" s="110"/>
      <c r="L228" s="110"/>
      <c r="M228" s="111"/>
      <c r="N228" s="119" t="str">
        <f t="shared" ref="N228" si="125">AR228</f>
        <v/>
      </c>
      <c r="O228" s="120"/>
      <c r="P228" s="120"/>
      <c r="Q228" s="120"/>
      <c r="R228" s="121"/>
      <c r="S228" s="141" t="s">
        <v>1407</v>
      </c>
      <c r="T228" s="144"/>
      <c r="U228" s="145"/>
      <c r="V228" s="145"/>
      <c r="W228" s="145"/>
      <c r="X228" s="145"/>
      <c r="Y228" s="145"/>
      <c r="Z228" s="145"/>
      <c r="AA228" s="145"/>
      <c r="AB228" s="145"/>
      <c r="AC228" s="145"/>
      <c r="AD228" s="145"/>
      <c r="AE228" s="146"/>
      <c r="AF228" s="156"/>
      <c r="AG228" s="157"/>
      <c r="AH228" s="157"/>
      <c r="AI228" s="157"/>
      <c r="AJ228" s="157"/>
      <c r="AK228" s="157"/>
      <c r="AL228" s="157"/>
      <c r="AM228" s="157"/>
      <c r="AN228" s="157"/>
      <c r="AO228" s="157"/>
      <c r="AP228" s="158"/>
      <c r="AR228" s="159" t="str">
        <f>SUBSTITUTE($AY228,",",", ")</f>
        <v/>
      </c>
      <c r="AS228" s="160"/>
      <c r="AT228" s="160"/>
      <c r="AU228" s="160"/>
      <c r="AV228" s="161"/>
      <c r="AW228"/>
      <c r="AX228"/>
      <c r="AY228" s="119"/>
      <c r="AZ228" s="120"/>
      <c r="BA228" s="120"/>
      <c r="BB228" s="120"/>
      <c r="BC228" s="121"/>
      <c r="BF228" s="109" t="s">
        <v>1408</v>
      </c>
      <c r="BG228" s="110"/>
      <c r="BH228" s="110"/>
      <c r="BI228" s="111"/>
      <c r="BJ228" s="109" t="str">
        <f>SUBSTITUTE(BF228,",",", ")</f>
        <v>Kitchen &amp; Bathroom</v>
      </c>
      <c r="BK228" s="110"/>
      <c r="BL228" s="110"/>
      <c r="BM228" s="111"/>
    </row>
    <row r="229" spans="2:65" ht="30" customHeight="1" x14ac:dyDescent="0.25">
      <c r="B229" s="135"/>
      <c r="C229" s="136"/>
      <c r="D229" s="136"/>
      <c r="E229" s="136"/>
      <c r="F229" s="137"/>
      <c r="G229" s="112"/>
      <c r="H229" s="113"/>
      <c r="I229" s="114"/>
      <c r="J229" s="112"/>
      <c r="K229" s="113"/>
      <c r="L229" s="113"/>
      <c r="M229" s="114"/>
      <c r="N229" s="122"/>
      <c r="O229" s="123"/>
      <c r="P229" s="123"/>
      <c r="Q229" s="123"/>
      <c r="R229" s="124"/>
      <c r="S229" s="142"/>
      <c r="T229" s="144"/>
      <c r="U229" s="145"/>
      <c r="V229" s="145"/>
      <c r="W229" s="145"/>
      <c r="X229" s="145"/>
      <c r="Y229" s="145"/>
      <c r="Z229" s="145"/>
      <c r="AA229" s="145"/>
      <c r="AB229" s="145"/>
      <c r="AC229" s="145"/>
      <c r="AD229" s="145"/>
      <c r="AE229" s="146"/>
      <c r="AF229" s="40"/>
      <c r="AG229" s="128" t="s">
        <v>1404</v>
      </c>
      <c r="AH229" s="128"/>
      <c r="AI229" s="128"/>
      <c r="AJ229" s="128"/>
      <c r="AK229" s="128"/>
      <c r="AL229" s="128"/>
      <c r="AM229" s="128"/>
      <c r="AN229" s="128"/>
      <c r="AO229" s="128"/>
      <c r="AP229" s="41"/>
      <c r="AR229" s="162"/>
      <c r="AS229" s="163"/>
      <c r="AT229" s="163"/>
      <c r="AU229" s="163"/>
      <c r="AV229" s="164"/>
      <c r="AY229" s="122"/>
      <c r="AZ229" s="123"/>
      <c r="BA229" s="123"/>
      <c r="BB229" s="123"/>
      <c r="BC229" s="124"/>
      <c r="BF229" s="112"/>
      <c r="BG229" s="113"/>
      <c r="BH229" s="113"/>
      <c r="BI229" s="114"/>
      <c r="BJ229" s="112"/>
      <c r="BK229" s="113"/>
      <c r="BL229" s="113"/>
      <c r="BM229" s="114"/>
    </row>
    <row r="230" spans="2:65" ht="3" customHeight="1" x14ac:dyDescent="0.25">
      <c r="B230" s="138"/>
      <c r="C230" s="139"/>
      <c r="D230" s="139"/>
      <c r="E230" s="139"/>
      <c r="F230" s="140"/>
      <c r="G230" s="115"/>
      <c r="H230" s="116"/>
      <c r="I230" s="117"/>
      <c r="J230" s="115"/>
      <c r="K230" s="116"/>
      <c r="L230" s="116"/>
      <c r="M230" s="117"/>
      <c r="N230" s="125"/>
      <c r="O230" s="126"/>
      <c r="P230" s="126"/>
      <c r="Q230" s="126"/>
      <c r="R230" s="127"/>
      <c r="S230" s="143"/>
      <c r="T230" s="144"/>
      <c r="U230" s="145"/>
      <c r="V230" s="145"/>
      <c r="W230" s="145"/>
      <c r="X230" s="145"/>
      <c r="Y230" s="145"/>
      <c r="Z230" s="145"/>
      <c r="AA230" s="145"/>
      <c r="AB230" s="145"/>
      <c r="AC230" s="145"/>
      <c r="AD230" s="145"/>
      <c r="AE230" s="146"/>
      <c r="AF230" s="129"/>
      <c r="AG230" s="130"/>
      <c r="AH230" s="130"/>
      <c r="AI230" s="130"/>
      <c r="AJ230" s="130"/>
      <c r="AK230" s="130"/>
      <c r="AL230" s="130"/>
      <c r="AM230" s="130"/>
      <c r="AN230" s="130"/>
      <c r="AO230" s="130"/>
      <c r="AP230" s="131"/>
      <c r="AR230" s="165"/>
      <c r="AS230" s="166"/>
      <c r="AT230" s="166"/>
      <c r="AU230" s="166"/>
      <c r="AV230" s="167"/>
      <c r="AW230" s="34"/>
      <c r="AX230" s="34"/>
      <c r="AY230" s="125"/>
      <c r="AZ230" s="126"/>
      <c r="BA230" s="126"/>
      <c r="BB230" s="126"/>
      <c r="BC230" s="127"/>
      <c r="BF230" s="115"/>
      <c r="BG230" s="116"/>
      <c r="BH230" s="116"/>
      <c r="BI230" s="117"/>
      <c r="BJ230" s="115"/>
      <c r="BK230" s="116"/>
      <c r="BL230" s="116"/>
      <c r="BM230" s="117"/>
    </row>
    <row r="231" spans="2:65" s="34" customFormat="1" ht="3" customHeight="1" x14ac:dyDescent="0.25">
      <c r="B231" s="132" t="s">
        <v>1478</v>
      </c>
      <c r="C231" s="133"/>
      <c r="D231" s="133"/>
      <c r="E231" s="133"/>
      <c r="F231" s="134"/>
      <c r="G231" s="109" t="s">
        <v>1418</v>
      </c>
      <c r="H231" s="110"/>
      <c r="I231" s="111"/>
      <c r="J231" s="109" t="str">
        <f t="shared" ref="J231" si="126">BJ231</f>
        <v>Kitchen &amp; Bathroom</v>
      </c>
      <c r="K231" s="110"/>
      <c r="L231" s="110"/>
      <c r="M231" s="111"/>
      <c r="N231" s="119" t="str">
        <f t="shared" ref="N231" si="127">AR231</f>
        <v/>
      </c>
      <c r="O231" s="120"/>
      <c r="P231" s="120"/>
      <c r="Q231" s="120"/>
      <c r="R231" s="121"/>
      <c r="S231" s="141" t="s">
        <v>1407</v>
      </c>
      <c r="T231" s="144" t="s">
        <v>1419</v>
      </c>
      <c r="U231" s="145"/>
      <c r="V231" s="145"/>
      <c r="W231" s="145"/>
      <c r="X231" s="145"/>
      <c r="Y231" s="145"/>
      <c r="Z231" s="145"/>
      <c r="AA231" s="145"/>
      <c r="AB231" s="145"/>
      <c r="AC231" s="145"/>
      <c r="AD231" s="145"/>
      <c r="AE231" s="146"/>
      <c r="AF231" s="156"/>
      <c r="AG231" s="157"/>
      <c r="AH231" s="157"/>
      <c r="AI231" s="157"/>
      <c r="AJ231" s="157"/>
      <c r="AK231" s="157"/>
      <c r="AL231" s="157"/>
      <c r="AM231" s="157"/>
      <c r="AN231" s="157"/>
      <c r="AO231" s="157"/>
      <c r="AP231" s="158"/>
      <c r="AR231" s="159" t="str">
        <f>SUBSTITUTE($AY231,",",", ")</f>
        <v/>
      </c>
      <c r="AS231" s="160"/>
      <c r="AT231" s="160"/>
      <c r="AU231" s="160"/>
      <c r="AV231" s="161"/>
      <c r="AW231"/>
      <c r="AX231"/>
      <c r="AY231" s="119"/>
      <c r="AZ231" s="120"/>
      <c r="BA231" s="120"/>
      <c r="BB231" s="120"/>
      <c r="BC231" s="121"/>
      <c r="BF231" s="109" t="s">
        <v>1408</v>
      </c>
      <c r="BG231" s="110"/>
      <c r="BH231" s="110"/>
      <c r="BI231" s="111"/>
      <c r="BJ231" s="109" t="str">
        <f>SUBSTITUTE(BF231,",",", ")</f>
        <v>Kitchen &amp; Bathroom</v>
      </c>
      <c r="BK231" s="110"/>
      <c r="BL231" s="110"/>
      <c r="BM231" s="111"/>
    </row>
    <row r="232" spans="2:65" ht="30" customHeight="1" x14ac:dyDescent="0.25">
      <c r="B232" s="135"/>
      <c r="C232" s="136"/>
      <c r="D232" s="136"/>
      <c r="E232" s="136"/>
      <c r="F232" s="137"/>
      <c r="G232" s="112"/>
      <c r="H232" s="113"/>
      <c r="I232" s="114"/>
      <c r="J232" s="112"/>
      <c r="K232" s="113"/>
      <c r="L232" s="113"/>
      <c r="M232" s="114"/>
      <c r="N232" s="122"/>
      <c r="O232" s="123"/>
      <c r="P232" s="123"/>
      <c r="Q232" s="123"/>
      <c r="R232" s="124"/>
      <c r="S232" s="142"/>
      <c r="T232" s="144"/>
      <c r="U232" s="145"/>
      <c r="V232" s="145"/>
      <c r="W232" s="145"/>
      <c r="X232" s="145"/>
      <c r="Y232" s="145"/>
      <c r="Z232" s="145"/>
      <c r="AA232" s="145"/>
      <c r="AB232" s="145"/>
      <c r="AC232" s="145"/>
      <c r="AD232" s="145"/>
      <c r="AE232" s="146"/>
      <c r="AF232" s="40"/>
      <c r="AG232" s="128" t="s">
        <v>1404</v>
      </c>
      <c r="AH232" s="128"/>
      <c r="AI232" s="128"/>
      <c r="AJ232" s="128"/>
      <c r="AK232" s="128"/>
      <c r="AL232" s="128"/>
      <c r="AM232" s="128"/>
      <c r="AN232" s="128"/>
      <c r="AO232" s="128"/>
      <c r="AP232" s="41"/>
      <c r="AR232" s="162"/>
      <c r="AS232" s="163"/>
      <c r="AT232" s="163"/>
      <c r="AU232" s="163"/>
      <c r="AV232" s="164"/>
      <c r="AY232" s="122"/>
      <c r="AZ232" s="123"/>
      <c r="BA232" s="123"/>
      <c r="BB232" s="123"/>
      <c r="BC232" s="124"/>
      <c r="BF232" s="112"/>
      <c r="BG232" s="113"/>
      <c r="BH232" s="113"/>
      <c r="BI232" s="114"/>
      <c r="BJ232" s="112"/>
      <c r="BK232" s="113"/>
      <c r="BL232" s="113"/>
      <c r="BM232" s="114"/>
    </row>
    <row r="233" spans="2:65" ht="3" customHeight="1" x14ac:dyDescent="0.25">
      <c r="B233" s="138"/>
      <c r="C233" s="139"/>
      <c r="D233" s="139"/>
      <c r="E233" s="139"/>
      <c r="F233" s="140"/>
      <c r="G233" s="115"/>
      <c r="H233" s="116"/>
      <c r="I233" s="117"/>
      <c r="J233" s="115"/>
      <c r="K233" s="116"/>
      <c r="L233" s="116"/>
      <c r="M233" s="117"/>
      <c r="N233" s="125"/>
      <c r="O233" s="126"/>
      <c r="P233" s="126"/>
      <c r="Q233" s="126"/>
      <c r="R233" s="127"/>
      <c r="S233" s="143"/>
      <c r="T233" s="144"/>
      <c r="U233" s="145"/>
      <c r="V233" s="145"/>
      <c r="W233" s="145"/>
      <c r="X233" s="145"/>
      <c r="Y233" s="145"/>
      <c r="Z233" s="145"/>
      <c r="AA233" s="145"/>
      <c r="AB233" s="145"/>
      <c r="AC233" s="145"/>
      <c r="AD233" s="145"/>
      <c r="AE233" s="146"/>
      <c r="AF233" s="129"/>
      <c r="AG233" s="130"/>
      <c r="AH233" s="130"/>
      <c r="AI233" s="130"/>
      <c r="AJ233" s="130"/>
      <c r="AK233" s="130"/>
      <c r="AL233" s="130"/>
      <c r="AM233" s="130"/>
      <c r="AN233" s="130"/>
      <c r="AO233" s="130"/>
      <c r="AP233" s="131"/>
      <c r="AR233" s="165"/>
      <c r="AS233" s="166"/>
      <c r="AT233" s="166"/>
      <c r="AU233" s="166"/>
      <c r="AV233" s="167"/>
      <c r="AW233" s="34"/>
      <c r="AX233" s="34"/>
      <c r="AY233" s="125"/>
      <c r="AZ233" s="126"/>
      <c r="BA233" s="126"/>
      <c r="BB233" s="126"/>
      <c r="BC233" s="127"/>
      <c r="BF233" s="115"/>
      <c r="BG233" s="116"/>
      <c r="BH233" s="116"/>
      <c r="BI233" s="117"/>
      <c r="BJ233" s="115"/>
      <c r="BK233" s="116"/>
      <c r="BL233" s="116"/>
      <c r="BM233" s="117"/>
    </row>
    <row r="234" spans="2:65" s="34" customFormat="1" ht="3" customHeight="1" x14ac:dyDescent="0.25">
      <c r="B234" s="132" t="s">
        <v>1479</v>
      </c>
      <c r="C234" s="133"/>
      <c r="D234" s="133"/>
      <c r="E234" s="133"/>
      <c r="F234" s="134"/>
      <c r="G234" s="109" t="s">
        <v>1407</v>
      </c>
      <c r="H234" s="110"/>
      <c r="I234" s="111"/>
      <c r="J234" s="109" t="str">
        <f t="shared" ref="J234" si="128">BJ234</f>
        <v>Kitchen &amp; Bathroom</v>
      </c>
      <c r="K234" s="110"/>
      <c r="L234" s="110"/>
      <c r="M234" s="111"/>
      <c r="N234" s="119" t="str">
        <f t="shared" ref="N234" si="129">AR234</f>
        <v/>
      </c>
      <c r="O234" s="120"/>
      <c r="P234" s="120"/>
      <c r="Q234" s="120"/>
      <c r="R234" s="121"/>
      <c r="S234" s="141" t="s">
        <v>1407</v>
      </c>
      <c r="T234" s="144"/>
      <c r="U234" s="145"/>
      <c r="V234" s="145"/>
      <c r="W234" s="145"/>
      <c r="X234" s="145"/>
      <c r="Y234" s="145"/>
      <c r="Z234" s="145"/>
      <c r="AA234" s="145"/>
      <c r="AB234" s="145"/>
      <c r="AC234" s="145"/>
      <c r="AD234" s="145"/>
      <c r="AE234" s="146"/>
      <c r="AF234" s="156"/>
      <c r="AG234" s="157"/>
      <c r="AH234" s="157"/>
      <c r="AI234" s="157"/>
      <c r="AJ234" s="157"/>
      <c r="AK234" s="157"/>
      <c r="AL234" s="157"/>
      <c r="AM234" s="157"/>
      <c r="AN234" s="157"/>
      <c r="AO234" s="157"/>
      <c r="AP234" s="158"/>
      <c r="AR234" s="159" t="str">
        <f>SUBSTITUTE($AY234,",",", ")</f>
        <v/>
      </c>
      <c r="AS234" s="160"/>
      <c r="AT234" s="160"/>
      <c r="AU234" s="160"/>
      <c r="AV234" s="161"/>
      <c r="AW234"/>
      <c r="AX234"/>
      <c r="AY234" s="119"/>
      <c r="AZ234" s="120"/>
      <c r="BA234" s="120"/>
      <c r="BB234" s="120"/>
      <c r="BC234" s="121"/>
      <c r="BF234" s="109" t="s">
        <v>1408</v>
      </c>
      <c r="BG234" s="110"/>
      <c r="BH234" s="110"/>
      <c r="BI234" s="111"/>
      <c r="BJ234" s="109" t="str">
        <f>SUBSTITUTE(BF234,",",", ")</f>
        <v>Kitchen &amp; Bathroom</v>
      </c>
      <c r="BK234" s="110"/>
      <c r="BL234" s="110"/>
      <c r="BM234" s="111"/>
    </row>
    <row r="235" spans="2:65" ht="30" customHeight="1" x14ac:dyDescent="0.25">
      <c r="B235" s="135"/>
      <c r="C235" s="136"/>
      <c r="D235" s="136"/>
      <c r="E235" s="136"/>
      <c r="F235" s="137"/>
      <c r="G235" s="112"/>
      <c r="H235" s="113"/>
      <c r="I235" s="114"/>
      <c r="J235" s="112"/>
      <c r="K235" s="113"/>
      <c r="L235" s="113"/>
      <c r="M235" s="114"/>
      <c r="N235" s="122"/>
      <c r="O235" s="123"/>
      <c r="P235" s="123"/>
      <c r="Q235" s="123"/>
      <c r="R235" s="124"/>
      <c r="S235" s="142"/>
      <c r="T235" s="144"/>
      <c r="U235" s="145"/>
      <c r="V235" s="145"/>
      <c r="W235" s="145"/>
      <c r="X235" s="145"/>
      <c r="Y235" s="145"/>
      <c r="Z235" s="145"/>
      <c r="AA235" s="145"/>
      <c r="AB235" s="145"/>
      <c r="AC235" s="145"/>
      <c r="AD235" s="145"/>
      <c r="AE235" s="146"/>
      <c r="AF235" s="40"/>
      <c r="AG235" s="128" t="s">
        <v>1404</v>
      </c>
      <c r="AH235" s="128"/>
      <c r="AI235" s="128"/>
      <c r="AJ235" s="128"/>
      <c r="AK235" s="128"/>
      <c r="AL235" s="128"/>
      <c r="AM235" s="128"/>
      <c r="AN235" s="128"/>
      <c r="AO235" s="128"/>
      <c r="AP235" s="41"/>
      <c r="AR235" s="162"/>
      <c r="AS235" s="163"/>
      <c r="AT235" s="163"/>
      <c r="AU235" s="163"/>
      <c r="AV235" s="164"/>
      <c r="AY235" s="122"/>
      <c r="AZ235" s="123"/>
      <c r="BA235" s="123"/>
      <c r="BB235" s="123"/>
      <c r="BC235" s="124"/>
      <c r="BF235" s="112"/>
      <c r="BG235" s="113"/>
      <c r="BH235" s="113"/>
      <c r="BI235" s="114"/>
      <c r="BJ235" s="112"/>
      <c r="BK235" s="113"/>
      <c r="BL235" s="113"/>
      <c r="BM235" s="114"/>
    </row>
    <row r="236" spans="2:65" ht="3" customHeight="1" x14ac:dyDescent="0.25">
      <c r="B236" s="138"/>
      <c r="C236" s="139"/>
      <c r="D236" s="139"/>
      <c r="E236" s="139"/>
      <c r="F236" s="140"/>
      <c r="G236" s="115"/>
      <c r="H236" s="116"/>
      <c r="I236" s="117"/>
      <c r="J236" s="115"/>
      <c r="K236" s="116"/>
      <c r="L236" s="116"/>
      <c r="M236" s="117"/>
      <c r="N236" s="125"/>
      <c r="O236" s="126"/>
      <c r="P236" s="126"/>
      <c r="Q236" s="126"/>
      <c r="R236" s="127"/>
      <c r="S236" s="143"/>
      <c r="T236" s="144"/>
      <c r="U236" s="145"/>
      <c r="V236" s="145"/>
      <c r="W236" s="145"/>
      <c r="X236" s="145"/>
      <c r="Y236" s="145"/>
      <c r="Z236" s="145"/>
      <c r="AA236" s="145"/>
      <c r="AB236" s="145"/>
      <c r="AC236" s="145"/>
      <c r="AD236" s="145"/>
      <c r="AE236" s="146"/>
      <c r="AF236" s="129"/>
      <c r="AG236" s="130"/>
      <c r="AH236" s="130"/>
      <c r="AI236" s="130"/>
      <c r="AJ236" s="130"/>
      <c r="AK236" s="130"/>
      <c r="AL236" s="130"/>
      <c r="AM236" s="130"/>
      <c r="AN236" s="130"/>
      <c r="AO236" s="130"/>
      <c r="AP236" s="131"/>
      <c r="AR236" s="165"/>
      <c r="AS236" s="166"/>
      <c r="AT236" s="166"/>
      <c r="AU236" s="166"/>
      <c r="AV236" s="167"/>
      <c r="AW236" s="34"/>
      <c r="AX236" s="34"/>
      <c r="AY236" s="125"/>
      <c r="AZ236" s="126"/>
      <c r="BA236" s="126"/>
      <c r="BB236" s="126"/>
      <c r="BC236" s="127"/>
      <c r="BF236" s="115"/>
      <c r="BG236" s="116"/>
      <c r="BH236" s="116"/>
      <c r="BI236" s="117"/>
      <c r="BJ236" s="115"/>
      <c r="BK236" s="116"/>
      <c r="BL236" s="116"/>
      <c r="BM236" s="117"/>
    </row>
    <row r="237" spans="2:65" s="34" customFormat="1" ht="3" customHeight="1" x14ac:dyDescent="0.25">
      <c r="B237" s="132" t="s">
        <v>1480</v>
      </c>
      <c r="C237" s="133"/>
      <c r="D237" s="133"/>
      <c r="E237" s="133"/>
      <c r="F237" s="134"/>
      <c r="G237" s="109" t="s">
        <v>1407</v>
      </c>
      <c r="H237" s="110"/>
      <c r="I237" s="111"/>
      <c r="J237" s="109" t="str">
        <f t="shared" ref="J237" si="130">BJ237</f>
        <v>Kitchen &amp; Bathroom</v>
      </c>
      <c r="K237" s="110"/>
      <c r="L237" s="110"/>
      <c r="M237" s="111"/>
      <c r="N237" s="119" t="str">
        <f t="shared" ref="N237" si="131">AR237</f>
        <v/>
      </c>
      <c r="O237" s="120"/>
      <c r="P237" s="120"/>
      <c r="Q237" s="120"/>
      <c r="R237" s="121"/>
      <c r="S237" s="141" t="s">
        <v>1407</v>
      </c>
      <c r="T237" s="144"/>
      <c r="U237" s="145"/>
      <c r="V237" s="145"/>
      <c r="W237" s="145"/>
      <c r="X237" s="145"/>
      <c r="Y237" s="145"/>
      <c r="Z237" s="145"/>
      <c r="AA237" s="145"/>
      <c r="AB237" s="145"/>
      <c r="AC237" s="145"/>
      <c r="AD237" s="145"/>
      <c r="AE237" s="146"/>
      <c r="AF237" s="156"/>
      <c r="AG237" s="157"/>
      <c r="AH237" s="157"/>
      <c r="AI237" s="157"/>
      <c r="AJ237" s="157"/>
      <c r="AK237" s="157"/>
      <c r="AL237" s="157"/>
      <c r="AM237" s="157"/>
      <c r="AN237" s="157"/>
      <c r="AO237" s="157"/>
      <c r="AP237" s="158"/>
      <c r="AR237" s="159" t="str">
        <f>SUBSTITUTE($AY237,",",", ")</f>
        <v/>
      </c>
      <c r="AS237" s="160"/>
      <c r="AT237" s="160"/>
      <c r="AU237" s="160"/>
      <c r="AV237" s="161"/>
      <c r="AW237"/>
      <c r="AX237"/>
      <c r="AY237" s="119"/>
      <c r="AZ237" s="120"/>
      <c r="BA237" s="120"/>
      <c r="BB237" s="120"/>
      <c r="BC237" s="121"/>
      <c r="BF237" s="109" t="s">
        <v>1408</v>
      </c>
      <c r="BG237" s="110"/>
      <c r="BH237" s="110"/>
      <c r="BI237" s="111"/>
      <c r="BJ237" s="109" t="str">
        <f>SUBSTITUTE(BF237,",",", ")</f>
        <v>Kitchen &amp; Bathroom</v>
      </c>
      <c r="BK237" s="110"/>
      <c r="BL237" s="110"/>
      <c r="BM237" s="111"/>
    </row>
    <row r="238" spans="2:65" ht="30" customHeight="1" x14ac:dyDescent="0.25">
      <c r="B238" s="135"/>
      <c r="C238" s="136"/>
      <c r="D238" s="136"/>
      <c r="E238" s="136"/>
      <c r="F238" s="137"/>
      <c r="G238" s="112"/>
      <c r="H238" s="113"/>
      <c r="I238" s="114"/>
      <c r="J238" s="112"/>
      <c r="K238" s="113"/>
      <c r="L238" s="113"/>
      <c r="M238" s="114"/>
      <c r="N238" s="122"/>
      <c r="O238" s="123"/>
      <c r="P238" s="123"/>
      <c r="Q238" s="123"/>
      <c r="R238" s="124"/>
      <c r="S238" s="142"/>
      <c r="T238" s="144"/>
      <c r="U238" s="145"/>
      <c r="V238" s="145"/>
      <c r="W238" s="145"/>
      <c r="X238" s="145"/>
      <c r="Y238" s="145"/>
      <c r="Z238" s="145"/>
      <c r="AA238" s="145"/>
      <c r="AB238" s="145"/>
      <c r="AC238" s="145"/>
      <c r="AD238" s="145"/>
      <c r="AE238" s="146"/>
      <c r="AF238" s="40"/>
      <c r="AG238" s="128" t="s">
        <v>1404</v>
      </c>
      <c r="AH238" s="128"/>
      <c r="AI238" s="128"/>
      <c r="AJ238" s="128"/>
      <c r="AK238" s="128"/>
      <c r="AL238" s="128"/>
      <c r="AM238" s="128"/>
      <c r="AN238" s="128"/>
      <c r="AO238" s="128"/>
      <c r="AP238" s="41"/>
      <c r="AR238" s="162"/>
      <c r="AS238" s="163"/>
      <c r="AT238" s="163"/>
      <c r="AU238" s="163"/>
      <c r="AV238" s="164"/>
      <c r="AY238" s="122"/>
      <c r="AZ238" s="123"/>
      <c r="BA238" s="123"/>
      <c r="BB238" s="123"/>
      <c r="BC238" s="124"/>
      <c r="BF238" s="112"/>
      <c r="BG238" s="113"/>
      <c r="BH238" s="113"/>
      <c r="BI238" s="114"/>
      <c r="BJ238" s="112"/>
      <c r="BK238" s="113"/>
      <c r="BL238" s="113"/>
      <c r="BM238" s="114"/>
    </row>
    <row r="239" spans="2:65" ht="3" customHeight="1" x14ac:dyDescent="0.25">
      <c r="B239" s="138"/>
      <c r="C239" s="139"/>
      <c r="D239" s="139"/>
      <c r="E239" s="139"/>
      <c r="F239" s="140"/>
      <c r="G239" s="115"/>
      <c r="H239" s="116"/>
      <c r="I239" s="117"/>
      <c r="J239" s="115"/>
      <c r="K239" s="116"/>
      <c r="L239" s="116"/>
      <c r="M239" s="117"/>
      <c r="N239" s="125"/>
      <c r="O239" s="126"/>
      <c r="P239" s="126"/>
      <c r="Q239" s="126"/>
      <c r="R239" s="127"/>
      <c r="S239" s="143"/>
      <c r="T239" s="144"/>
      <c r="U239" s="145"/>
      <c r="V239" s="145"/>
      <c r="W239" s="145"/>
      <c r="X239" s="145"/>
      <c r="Y239" s="145"/>
      <c r="Z239" s="145"/>
      <c r="AA239" s="145"/>
      <c r="AB239" s="145"/>
      <c r="AC239" s="145"/>
      <c r="AD239" s="145"/>
      <c r="AE239" s="146"/>
      <c r="AF239" s="129"/>
      <c r="AG239" s="130"/>
      <c r="AH239" s="130"/>
      <c r="AI239" s="130"/>
      <c r="AJ239" s="130"/>
      <c r="AK239" s="130"/>
      <c r="AL239" s="130"/>
      <c r="AM239" s="130"/>
      <c r="AN239" s="130"/>
      <c r="AO239" s="130"/>
      <c r="AP239" s="131"/>
      <c r="AR239" s="165"/>
      <c r="AS239" s="166"/>
      <c r="AT239" s="166"/>
      <c r="AU239" s="166"/>
      <c r="AV239" s="167"/>
      <c r="AW239" s="34"/>
      <c r="AX239" s="34"/>
      <c r="AY239" s="125"/>
      <c r="AZ239" s="126"/>
      <c r="BA239" s="126"/>
      <c r="BB239" s="126"/>
      <c r="BC239" s="127"/>
      <c r="BF239" s="115"/>
      <c r="BG239" s="116"/>
      <c r="BH239" s="116"/>
      <c r="BI239" s="117"/>
      <c r="BJ239" s="115"/>
      <c r="BK239" s="116"/>
      <c r="BL239" s="116"/>
      <c r="BM239" s="117"/>
    </row>
    <row r="240" spans="2:65" s="34" customFormat="1" ht="3" customHeight="1" x14ac:dyDescent="0.25">
      <c r="B240" s="132" t="s">
        <v>1481</v>
      </c>
      <c r="C240" s="133"/>
      <c r="D240" s="133"/>
      <c r="E240" s="133"/>
      <c r="F240" s="134"/>
      <c r="G240" s="109" t="s">
        <v>1407</v>
      </c>
      <c r="H240" s="110"/>
      <c r="I240" s="111"/>
      <c r="J240" s="109" t="str">
        <f t="shared" ref="J240" si="132">BJ240</f>
        <v>Kitchen &amp; Bathroom</v>
      </c>
      <c r="K240" s="110"/>
      <c r="L240" s="110"/>
      <c r="M240" s="111"/>
      <c r="N240" s="119" t="str">
        <f t="shared" ref="N240" si="133">AR240</f>
        <v>Mice-T</v>
      </c>
      <c r="O240" s="120"/>
      <c r="P240" s="120"/>
      <c r="Q240" s="120"/>
      <c r="R240" s="121"/>
      <c r="S240" s="141" t="s">
        <v>1407</v>
      </c>
      <c r="T240" s="144"/>
      <c r="U240" s="145"/>
      <c r="V240" s="145"/>
      <c r="W240" s="145"/>
      <c r="X240" s="145"/>
      <c r="Y240" s="145"/>
      <c r="Z240" s="145"/>
      <c r="AA240" s="145"/>
      <c r="AB240" s="145"/>
      <c r="AC240" s="145"/>
      <c r="AD240" s="145"/>
      <c r="AE240" s="146"/>
      <c r="AF240" s="156"/>
      <c r="AG240" s="157"/>
      <c r="AH240" s="157"/>
      <c r="AI240" s="157"/>
      <c r="AJ240" s="157"/>
      <c r="AK240" s="157"/>
      <c r="AL240" s="157"/>
      <c r="AM240" s="157"/>
      <c r="AN240" s="157"/>
      <c r="AO240" s="157"/>
      <c r="AP240" s="158"/>
      <c r="AR240" s="159" t="str">
        <f>SUBSTITUTE($AY240,",",", ")</f>
        <v>Mice-T</v>
      </c>
      <c r="AS240" s="160"/>
      <c r="AT240" s="160"/>
      <c r="AU240" s="160"/>
      <c r="AV240" s="161"/>
      <c r="AW240"/>
      <c r="AX240"/>
      <c r="AY240" s="119" t="s">
        <v>1416</v>
      </c>
      <c r="AZ240" s="120"/>
      <c r="BA240" s="120"/>
      <c r="BB240" s="120"/>
      <c r="BC240" s="121"/>
      <c r="BF240" s="109" t="s">
        <v>1408</v>
      </c>
      <c r="BG240" s="110"/>
      <c r="BH240" s="110"/>
      <c r="BI240" s="111"/>
      <c r="BJ240" s="109" t="str">
        <f>SUBSTITUTE(BF240,",",", ")</f>
        <v>Kitchen &amp; Bathroom</v>
      </c>
      <c r="BK240" s="110"/>
      <c r="BL240" s="110"/>
      <c r="BM240" s="111"/>
    </row>
    <row r="241" spans="1:65" ht="30" customHeight="1" x14ac:dyDescent="0.25">
      <c r="B241" s="135"/>
      <c r="C241" s="136"/>
      <c r="D241" s="136"/>
      <c r="E241" s="136"/>
      <c r="F241" s="137"/>
      <c r="G241" s="112"/>
      <c r="H241" s="113"/>
      <c r="I241" s="114"/>
      <c r="J241" s="112"/>
      <c r="K241" s="113"/>
      <c r="L241" s="113"/>
      <c r="M241" s="114"/>
      <c r="N241" s="122"/>
      <c r="O241" s="123"/>
      <c r="P241" s="123"/>
      <c r="Q241" s="123"/>
      <c r="R241" s="124"/>
      <c r="S241" s="142"/>
      <c r="T241" s="144"/>
      <c r="U241" s="145"/>
      <c r="V241" s="145"/>
      <c r="W241" s="145"/>
      <c r="X241" s="145"/>
      <c r="Y241" s="145"/>
      <c r="Z241" s="145"/>
      <c r="AA241" s="145"/>
      <c r="AB241" s="145"/>
      <c r="AC241" s="145"/>
      <c r="AD241" s="145"/>
      <c r="AE241" s="146"/>
      <c r="AF241" s="40"/>
      <c r="AG241" s="128" t="s">
        <v>1404</v>
      </c>
      <c r="AH241" s="128"/>
      <c r="AI241" s="128"/>
      <c r="AJ241" s="128"/>
      <c r="AK241" s="128"/>
      <c r="AL241" s="128"/>
      <c r="AM241" s="128"/>
      <c r="AN241" s="128"/>
      <c r="AO241" s="128"/>
      <c r="AP241" s="41"/>
      <c r="AR241" s="162"/>
      <c r="AS241" s="163"/>
      <c r="AT241" s="163"/>
      <c r="AU241" s="163"/>
      <c r="AV241" s="164"/>
      <c r="AY241" s="122"/>
      <c r="AZ241" s="123"/>
      <c r="BA241" s="123"/>
      <c r="BB241" s="123"/>
      <c r="BC241" s="124"/>
      <c r="BF241" s="112"/>
      <c r="BG241" s="113"/>
      <c r="BH241" s="113"/>
      <c r="BI241" s="114"/>
      <c r="BJ241" s="112"/>
      <c r="BK241" s="113"/>
      <c r="BL241" s="113"/>
      <c r="BM241" s="114"/>
    </row>
    <row r="242" spans="1:65" ht="3" customHeight="1" x14ac:dyDescent="0.25">
      <c r="B242" s="138"/>
      <c r="C242" s="139"/>
      <c r="D242" s="139"/>
      <c r="E242" s="139"/>
      <c r="F242" s="140"/>
      <c r="G242" s="115"/>
      <c r="H242" s="116"/>
      <c r="I242" s="117"/>
      <c r="J242" s="115"/>
      <c r="K242" s="116"/>
      <c r="L242" s="116"/>
      <c r="M242" s="117"/>
      <c r="N242" s="125"/>
      <c r="O242" s="126"/>
      <c r="P242" s="126"/>
      <c r="Q242" s="126"/>
      <c r="R242" s="127"/>
      <c r="S242" s="143"/>
      <c r="T242" s="144"/>
      <c r="U242" s="145"/>
      <c r="V242" s="145"/>
      <c r="W242" s="145"/>
      <c r="X242" s="145"/>
      <c r="Y242" s="145"/>
      <c r="Z242" s="145"/>
      <c r="AA242" s="145"/>
      <c r="AB242" s="145"/>
      <c r="AC242" s="145"/>
      <c r="AD242" s="145"/>
      <c r="AE242" s="146"/>
      <c r="AF242" s="129"/>
      <c r="AG242" s="130"/>
      <c r="AH242" s="130"/>
      <c r="AI242" s="130"/>
      <c r="AJ242" s="130"/>
      <c r="AK242" s="130"/>
      <c r="AL242" s="130"/>
      <c r="AM242" s="130"/>
      <c r="AN242" s="130"/>
      <c r="AO242" s="130"/>
      <c r="AP242" s="131"/>
      <c r="AR242" s="165"/>
      <c r="AS242" s="166"/>
      <c r="AT242" s="166"/>
      <c r="AU242" s="166"/>
      <c r="AV242" s="167"/>
      <c r="AW242" s="34"/>
      <c r="AX242" s="34"/>
      <c r="AY242" s="125"/>
      <c r="AZ242" s="126"/>
      <c r="BA242" s="126"/>
      <c r="BB242" s="126"/>
      <c r="BC242" s="127"/>
      <c r="BF242" s="115"/>
      <c r="BG242" s="116"/>
      <c r="BH242" s="116"/>
      <c r="BI242" s="117"/>
      <c r="BJ242" s="115"/>
      <c r="BK242" s="116"/>
      <c r="BL242" s="116"/>
      <c r="BM242" s="117"/>
    </row>
    <row r="243" spans="1:65" s="34" customFormat="1" ht="3" customHeight="1" x14ac:dyDescent="0.25">
      <c r="B243" s="132" t="s">
        <v>1482</v>
      </c>
      <c r="C243" s="133"/>
      <c r="D243" s="133"/>
      <c r="E243" s="133"/>
      <c r="F243" s="134"/>
      <c r="G243" s="109" t="s">
        <v>1411</v>
      </c>
      <c r="H243" s="110"/>
      <c r="I243" s="111"/>
      <c r="J243" s="109" t="str">
        <f>BJ243</f>
        <v>Kitchen &amp; Bathroom</v>
      </c>
      <c r="K243" s="110"/>
      <c r="L243" s="110"/>
      <c r="M243" s="111"/>
      <c r="N243" s="119" t="str">
        <f t="shared" ref="N243" si="134">AR243</f>
        <v/>
      </c>
      <c r="O243" s="120"/>
      <c r="P243" s="120"/>
      <c r="Q243" s="120"/>
      <c r="R243" s="121"/>
      <c r="S243" s="141" t="s">
        <v>1407</v>
      </c>
      <c r="T243" s="144"/>
      <c r="U243" s="145"/>
      <c r="V243" s="145"/>
      <c r="W243" s="145"/>
      <c r="X243" s="145"/>
      <c r="Y243" s="145"/>
      <c r="Z243" s="145"/>
      <c r="AA243" s="145"/>
      <c r="AB243" s="145"/>
      <c r="AC243" s="145"/>
      <c r="AD243" s="145"/>
      <c r="AE243" s="146"/>
      <c r="AF243" s="156"/>
      <c r="AG243" s="157"/>
      <c r="AH243" s="157"/>
      <c r="AI243" s="157"/>
      <c r="AJ243" s="157"/>
      <c r="AK243" s="157"/>
      <c r="AL243" s="157"/>
      <c r="AM243" s="157"/>
      <c r="AN243" s="157"/>
      <c r="AO243" s="157"/>
      <c r="AP243" s="158"/>
      <c r="AR243" s="159" t="str">
        <f>SUBSTITUTE($AY243,",",", ")</f>
        <v/>
      </c>
      <c r="AS243" s="160"/>
      <c r="AT243" s="160"/>
      <c r="AU243" s="160"/>
      <c r="AV243" s="161"/>
      <c r="AW243"/>
      <c r="AX243"/>
      <c r="AY243" s="119"/>
      <c r="AZ243" s="120"/>
      <c r="BA243" s="120"/>
      <c r="BB243" s="120"/>
      <c r="BC243" s="121"/>
      <c r="BF243" s="109" t="s">
        <v>1408</v>
      </c>
      <c r="BG243" s="110"/>
      <c r="BH243" s="110"/>
      <c r="BI243" s="111"/>
      <c r="BJ243" s="109" t="str">
        <f>SUBSTITUTE(BF243,",",", ")</f>
        <v>Kitchen &amp; Bathroom</v>
      </c>
      <c r="BK243" s="110"/>
      <c r="BL243" s="110"/>
      <c r="BM243" s="111"/>
    </row>
    <row r="244" spans="1:65" ht="30" customHeight="1" x14ac:dyDescent="0.25">
      <c r="B244" s="135"/>
      <c r="C244" s="136"/>
      <c r="D244" s="136"/>
      <c r="E244" s="136"/>
      <c r="F244" s="137"/>
      <c r="G244" s="112"/>
      <c r="H244" s="113"/>
      <c r="I244" s="114"/>
      <c r="J244" s="112"/>
      <c r="K244" s="113"/>
      <c r="L244" s="113"/>
      <c r="M244" s="114"/>
      <c r="N244" s="122"/>
      <c r="O244" s="123"/>
      <c r="P244" s="123"/>
      <c r="Q244" s="123"/>
      <c r="R244" s="124"/>
      <c r="S244" s="142"/>
      <c r="T244" s="144"/>
      <c r="U244" s="145"/>
      <c r="V244" s="145"/>
      <c r="W244" s="145"/>
      <c r="X244" s="145"/>
      <c r="Y244" s="145"/>
      <c r="Z244" s="145"/>
      <c r="AA244" s="145"/>
      <c r="AB244" s="145"/>
      <c r="AC244" s="145"/>
      <c r="AD244" s="145"/>
      <c r="AE244" s="146"/>
      <c r="AF244" s="40"/>
      <c r="AG244" s="128" t="s">
        <v>1404</v>
      </c>
      <c r="AH244" s="128"/>
      <c r="AI244" s="128"/>
      <c r="AJ244" s="128"/>
      <c r="AK244" s="128"/>
      <c r="AL244" s="128"/>
      <c r="AM244" s="128"/>
      <c r="AN244" s="128"/>
      <c r="AO244" s="128"/>
      <c r="AP244" s="41"/>
      <c r="AR244" s="162"/>
      <c r="AS244" s="163"/>
      <c r="AT244" s="163"/>
      <c r="AU244" s="163"/>
      <c r="AV244" s="164"/>
      <c r="AY244" s="122"/>
      <c r="AZ244" s="123"/>
      <c r="BA244" s="123"/>
      <c r="BB244" s="123"/>
      <c r="BC244" s="124"/>
      <c r="BF244" s="112"/>
      <c r="BG244" s="113"/>
      <c r="BH244" s="113"/>
      <c r="BI244" s="114"/>
      <c r="BJ244" s="112"/>
      <c r="BK244" s="113"/>
      <c r="BL244" s="113"/>
      <c r="BM244" s="114"/>
    </row>
    <row r="245" spans="1:65" ht="3" customHeight="1" x14ac:dyDescent="0.25">
      <c r="B245" s="138"/>
      <c r="C245" s="139"/>
      <c r="D245" s="139"/>
      <c r="E245" s="139"/>
      <c r="F245" s="140"/>
      <c r="G245" s="115"/>
      <c r="H245" s="116"/>
      <c r="I245" s="117"/>
      <c r="J245" s="115"/>
      <c r="K245" s="116"/>
      <c r="L245" s="116"/>
      <c r="M245" s="117"/>
      <c r="N245" s="125"/>
      <c r="O245" s="126"/>
      <c r="P245" s="126"/>
      <c r="Q245" s="126"/>
      <c r="R245" s="127"/>
      <c r="S245" s="143"/>
      <c r="T245" s="144"/>
      <c r="U245" s="145"/>
      <c r="V245" s="145"/>
      <c r="W245" s="145"/>
      <c r="X245" s="145"/>
      <c r="Y245" s="145"/>
      <c r="Z245" s="145"/>
      <c r="AA245" s="145"/>
      <c r="AB245" s="145"/>
      <c r="AC245" s="145"/>
      <c r="AD245" s="145"/>
      <c r="AE245" s="146"/>
      <c r="AF245" s="129"/>
      <c r="AG245" s="130"/>
      <c r="AH245" s="130"/>
      <c r="AI245" s="130"/>
      <c r="AJ245" s="130"/>
      <c r="AK245" s="130"/>
      <c r="AL245" s="130"/>
      <c r="AM245" s="130"/>
      <c r="AN245" s="130"/>
      <c r="AO245" s="130"/>
      <c r="AP245" s="131"/>
      <c r="AR245" s="165"/>
      <c r="AS245" s="166"/>
      <c r="AT245" s="166"/>
      <c r="AU245" s="166"/>
      <c r="AV245" s="167"/>
      <c r="AW245" s="34"/>
      <c r="AX245" s="34"/>
      <c r="AY245" s="125"/>
      <c r="AZ245" s="126"/>
      <c r="BA245" s="126"/>
      <c r="BB245" s="126"/>
      <c r="BC245" s="127"/>
      <c r="BF245" s="115"/>
      <c r="BG245" s="116"/>
      <c r="BH245" s="116"/>
      <c r="BI245" s="117"/>
      <c r="BJ245" s="115"/>
      <c r="BK245" s="116"/>
      <c r="BL245" s="116"/>
      <c r="BM245" s="117"/>
    </row>
    <row r="246" spans="1:65" ht="15.75" thickBot="1" x14ac:dyDescent="0.3">
      <c r="A246" s="176" t="s">
        <v>97</v>
      </c>
      <c r="B246" s="176"/>
      <c r="C246" s="176"/>
      <c r="D246" s="177" t="s">
        <v>1393</v>
      </c>
      <c r="E246" s="177"/>
      <c r="F246" s="177"/>
      <c r="G246" s="177"/>
      <c r="H246" s="177"/>
      <c r="I246" s="177"/>
      <c r="J246" s="177"/>
      <c r="K246" s="177"/>
      <c r="L246" s="177"/>
      <c r="M246" s="177"/>
      <c r="N246" s="177"/>
      <c r="O246" s="177"/>
      <c r="P246" s="6"/>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c r="BF246" t="str">
        <f t="shared" ref="BF246:BF252" si="135">SUBSTITUTE(J245,",",", ")</f>
        <v/>
      </c>
    </row>
    <row r="247" spans="1:65" ht="15" customHeight="1" x14ac:dyDescent="0.25">
      <c r="A247" s="178" t="s">
        <v>99</v>
      </c>
      <c r="B247" s="178"/>
      <c r="C247" s="178"/>
      <c r="D247" s="178"/>
      <c r="E247" s="178"/>
      <c r="F247" s="179" t="s">
        <v>1392</v>
      </c>
      <c r="G247" s="179"/>
      <c r="H247" s="179"/>
      <c r="I247" s="179"/>
      <c r="J247" s="179"/>
      <c r="K247" s="179"/>
      <c r="L247" s="179"/>
      <c r="M247" s="179"/>
      <c r="N247" s="179"/>
      <c r="O247" s="179"/>
      <c r="P247" s="180"/>
      <c r="Q247" s="181" t="s">
        <v>98</v>
      </c>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3"/>
      <c r="AP247"/>
      <c r="BF247" t="str">
        <f t="shared" si="135"/>
        <v/>
      </c>
    </row>
    <row r="248" spans="1:65" x14ac:dyDescent="0.25">
      <c r="A248" s="178"/>
      <c r="B248" s="178"/>
      <c r="C248" s="178"/>
      <c r="D248" s="178"/>
      <c r="E248" s="178"/>
      <c r="F248" s="179"/>
      <c r="G248" s="179"/>
      <c r="H248" s="179"/>
      <c r="I248" s="179"/>
      <c r="J248" s="179"/>
      <c r="K248" s="179"/>
      <c r="L248" s="179"/>
      <c r="M248" s="179"/>
      <c r="N248" s="179"/>
      <c r="O248" s="179"/>
      <c r="P248" s="180"/>
      <c r="Q248" s="184" t="s">
        <v>405</v>
      </c>
      <c r="R248" s="185"/>
      <c r="S248" s="185"/>
      <c r="T248" s="186"/>
      <c r="U248" s="187" t="s">
        <v>406</v>
      </c>
      <c r="V248" s="185"/>
      <c r="W248" s="185"/>
      <c r="X248" s="185"/>
      <c r="Y248" s="185"/>
      <c r="Z248" s="185"/>
      <c r="AA248" s="186"/>
      <c r="AB248" s="188" t="s">
        <v>407</v>
      </c>
      <c r="AC248" s="188"/>
      <c r="AD248" s="188"/>
      <c r="AE248" s="188"/>
      <c r="AF248" s="188"/>
      <c r="AG248" s="188"/>
      <c r="AH248" s="188"/>
      <c r="AI248" s="188" t="s">
        <v>408</v>
      </c>
      <c r="AJ248" s="188"/>
      <c r="AK248" s="188"/>
      <c r="AL248" s="188"/>
      <c r="AM248" s="188"/>
      <c r="AN248" s="188"/>
      <c r="AO248" s="189"/>
      <c r="AP248"/>
      <c r="BF248" t="str">
        <f t="shared" si="135"/>
        <v/>
      </c>
    </row>
    <row r="249" spans="1:65" ht="15" customHeight="1" x14ac:dyDescent="0.25">
      <c r="A249" s="190" t="s">
        <v>100</v>
      </c>
      <c r="B249" s="190"/>
      <c r="C249" s="190"/>
      <c r="D249" s="190"/>
      <c r="E249" s="190"/>
      <c r="F249" s="197" t="s">
        <v>1403</v>
      </c>
      <c r="G249" s="197"/>
      <c r="H249" s="197"/>
      <c r="I249" s="197"/>
      <c r="J249" s="197"/>
      <c r="K249" s="197"/>
      <c r="L249" s="197"/>
      <c r="M249" s="197"/>
      <c r="N249" s="197"/>
      <c r="O249" s="197"/>
      <c r="P249"/>
      <c r="Q249" s="199" t="s">
        <v>409</v>
      </c>
      <c r="R249" s="188"/>
      <c r="S249" s="188"/>
      <c r="T249" s="188"/>
      <c r="U249" s="202" t="s">
        <v>410</v>
      </c>
      <c r="V249" s="203"/>
      <c r="W249" s="203"/>
      <c r="X249" s="203"/>
      <c r="Y249" s="203"/>
      <c r="Z249" s="203"/>
      <c r="AA249" s="204"/>
      <c r="AB249" s="191" t="s">
        <v>411</v>
      </c>
      <c r="AC249" s="191"/>
      <c r="AD249" s="191"/>
      <c r="AE249" s="191"/>
      <c r="AF249" s="191"/>
      <c r="AG249" s="191"/>
      <c r="AH249" s="191"/>
      <c r="AI249" s="191" t="s">
        <v>412</v>
      </c>
      <c r="AJ249" s="191"/>
      <c r="AK249" s="191"/>
      <c r="AL249" s="191"/>
      <c r="AM249" s="191"/>
      <c r="AN249" s="191"/>
      <c r="AO249" s="193"/>
      <c r="AP249"/>
      <c r="BF249" t="str">
        <f t="shared" si="135"/>
        <v/>
      </c>
    </row>
    <row r="250" spans="1:65" ht="15" customHeight="1" thickBot="1" x14ac:dyDescent="0.3">
      <c r="A250" s="195"/>
      <c r="B250" s="195"/>
      <c r="C250" s="195"/>
      <c r="D250" s="195"/>
      <c r="E250" s="195"/>
      <c r="F250" s="195"/>
      <c r="G250" s="196"/>
      <c r="H250" s="196"/>
      <c r="I250" s="196"/>
      <c r="J250" s="196"/>
      <c r="K250" s="196"/>
      <c r="L250" s="196"/>
      <c r="M250" s="196"/>
      <c r="N250" s="196"/>
      <c r="O250" s="196"/>
      <c r="P250" s="51"/>
      <c r="Q250" s="200"/>
      <c r="R250" s="201"/>
      <c r="S250" s="201"/>
      <c r="T250" s="201"/>
      <c r="U250" s="205"/>
      <c r="V250" s="206"/>
      <c r="W250" s="206"/>
      <c r="X250" s="206"/>
      <c r="Y250" s="206"/>
      <c r="Z250" s="206"/>
      <c r="AA250" s="207"/>
      <c r="AB250" s="192"/>
      <c r="AC250" s="192"/>
      <c r="AD250" s="192"/>
      <c r="AE250" s="192"/>
      <c r="AF250" s="192"/>
      <c r="AG250" s="192"/>
      <c r="AH250" s="192"/>
      <c r="AI250" s="192"/>
      <c r="AJ250" s="192"/>
      <c r="AK250" s="192"/>
      <c r="AL250" s="192"/>
      <c r="AM250" s="192"/>
      <c r="AN250" s="192"/>
      <c r="AO250" s="194"/>
      <c r="AP250"/>
      <c r="AR250" s="34"/>
      <c r="AS250" s="44"/>
      <c r="AT250" s="44"/>
      <c r="AU250" s="44"/>
      <c r="AV250" s="44"/>
      <c r="AW250" s="44"/>
      <c r="AX250" s="44"/>
      <c r="AY250" s="34"/>
      <c r="BF250" t="str">
        <f t="shared" si="135"/>
        <v/>
      </c>
    </row>
    <row r="251" spans="1:65" ht="15" customHeight="1" x14ac:dyDescent="0.25">
      <c r="A251" s="118" t="n">
        <f>COUNTA(B228:F810)*3</f>
        <v>105.0</v>
      </c>
      <c r="B251" s="118"/>
      <c r="C251" s="118"/>
      <c r="D251" s="118"/>
      <c r="E251" s="118"/>
      <c r="F251"/>
      <c r="G251" s="55"/>
      <c r="H251" s="55"/>
      <c r="I251" s="55"/>
      <c r="J251" s="55"/>
      <c r="K251" s="55"/>
      <c r="L251" s="55"/>
      <c r="M251" s="55"/>
      <c r="N251" s="55"/>
      <c r="O251" s="55"/>
      <c r="P251" s="6"/>
      <c r="Q251"/>
      <c r="R251"/>
      <c r="S251"/>
      <c r="T251"/>
      <c r="U251"/>
      <c r="V251"/>
      <c r="W251"/>
      <c r="X251"/>
      <c r="Y251"/>
      <c r="Z251"/>
      <c r="AA251"/>
      <c r="AB251"/>
      <c r="AC251"/>
      <c r="AD251"/>
      <c r="AE251"/>
      <c r="AF251"/>
      <c r="AG251"/>
      <c r="AH251" s="44"/>
      <c r="AI251"/>
      <c r="AJ251"/>
      <c r="AK251"/>
      <c r="AL251"/>
      <c r="AM251"/>
      <c r="AN251"/>
      <c r="AO251"/>
      <c r="AP251"/>
      <c r="AR251" s="44"/>
      <c r="AS251" s="44"/>
      <c r="AT251" s="44"/>
      <c r="AU251" s="44"/>
      <c r="AV251" s="44"/>
      <c r="AW251" s="44"/>
      <c r="AX251" s="44"/>
      <c r="AY251" s="34"/>
      <c r="BF251" t="str">
        <f t="shared" si="135"/>
        <v/>
      </c>
    </row>
    <row r="252" spans="1:65" s="32" customFormat="1" ht="37.5" customHeight="1" x14ac:dyDescent="0.25">
      <c r="B252" s="147" t="s">
        <v>101</v>
      </c>
      <c r="C252" s="148"/>
      <c r="D252" s="148"/>
      <c r="E252" s="148"/>
      <c r="F252" s="149"/>
      <c r="G252" s="150" t="s">
        <v>102</v>
      </c>
      <c r="H252" s="151"/>
      <c r="I252" s="152"/>
      <c r="J252" s="150" t="s">
        <v>103</v>
      </c>
      <c r="K252" s="151"/>
      <c r="L252" s="151"/>
      <c r="M252" s="152"/>
      <c r="N252" s="153" t="s">
        <v>104</v>
      </c>
      <c r="O252" s="154"/>
      <c r="P252" s="154"/>
      <c r="Q252" s="154"/>
      <c r="R252" s="155"/>
      <c r="S252" s="38" t="str">
        <f>BD252</f>
        <v>NJ Decal</v>
      </c>
      <c r="T252" s="168" t="s">
        <v>105</v>
      </c>
      <c r="U252" s="169"/>
      <c r="V252" s="169"/>
      <c r="W252" s="169"/>
      <c r="X252" s="169"/>
      <c r="Y252" s="169"/>
      <c r="Z252" s="169"/>
      <c r="AA252" s="169"/>
      <c r="AB252" s="169"/>
      <c r="AC252" s="169"/>
      <c r="AD252" s="169"/>
      <c r="AE252" s="170"/>
      <c r="AF252" s="150" t="s">
        <v>106</v>
      </c>
      <c r="AG252" s="151"/>
      <c r="AH252" s="151"/>
      <c r="AI252" s="151"/>
      <c r="AJ252" s="151"/>
      <c r="AK252" s="151"/>
      <c r="AL252" s="151"/>
      <c r="AM252" s="151"/>
      <c r="AN252" s="151"/>
      <c r="AO252" s="151"/>
      <c r="AP252" s="39"/>
      <c r="BD252" s="38" t="str">
        <f>IF(BE252&lt;&gt;"NJ","","NJ Decal")</f>
        <v>NJ Decal</v>
      </c>
      <c r="BE252" s="32" t="s">
        <v>1405</v>
      </c>
      <c r="BF252" t="str">
        <f t="shared" si="135"/>
        <v/>
      </c>
    </row>
    <row r="253" spans="1:65" s="34" customFormat="1" ht="3" customHeight="1" x14ac:dyDescent="0.25">
      <c r="B253" s="132" t="s">
        <v>1483</v>
      </c>
      <c r="C253" s="133"/>
      <c r="D253" s="133"/>
      <c r="E253" s="133"/>
      <c r="F253" s="134"/>
      <c r="G253" s="109" t="s">
        <v>1411</v>
      </c>
      <c r="H253" s="110"/>
      <c r="I253" s="111"/>
      <c r="J253" s="109" t="str">
        <f t="shared" ref="J253" si="136">BJ253</f>
        <v>Kitchen &amp; Bathroom</v>
      </c>
      <c r="K253" s="110"/>
      <c r="L253" s="110"/>
      <c r="M253" s="111"/>
      <c r="N253" s="119" t="str">
        <f t="shared" ref="N253" si="137">AR253</f>
        <v/>
      </c>
      <c r="O253" s="120"/>
      <c r="P253" s="120"/>
      <c r="Q253" s="120"/>
      <c r="R253" s="121"/>
      <c r="S253" s="141" t="s">
        <v>1407</v>
      </c>
      <c r="T253" s="144"/>
      <c r="U253" s="145"/>
      <c r="V253" s="145"/>
      <c r="W253" s="145"/>
      <c r="X253" s="145"/>
      <c r="Y253" s="145"/>
      <c r="Z253" s="145"/>
      <c r="AA253" s="145"/>
      <c r="AB253" s="145"/>
      <c r="AC253" s="145"/>
      <c r="AD253" s="145"/>
      <c r="AE253" s="146"/>
      <c r="AF253" s="156"/>
      <c r="AG253" s="157"/>
      <c r="AH253" s="157"/>
      <c r="AI253" s="157"/>
      <c r="AJ253" s="157"/>
      <c r="AK253" s="157"/>
      <c r="AL253" s="157"/>
      <c r="AM253" s="157"/>
      <c r="AN253" s="157"/>
      <c r="AO253" s="157"/>
      <c r="AP253" s="158"/>
      <c r="AR253" s="159" t="str">
        <f>SUBSTITUTE($AY253,",",", ")</f>
        <v/>
      </c>
      <c r="AS253" s="160"/>
      <c r="AT253" s="160"/>
      <c r="AU253" s="160"/>
      <c r="AV253" s="161"/>
      <c r="AW253"/>
      <c r="AX253"/>
      <c r="AY253" s="119"/>
      <c r="AZ253" s="120"/>
      <c r="BA253" s="120"/>
      <c r="BB253" s="120"/>
      <c r="BC253" s="121"/>
      <c r="BF253" s="109" t="s">
        <v>1408</v>
      </c>
      <c r="BG253" s="110"/>
      <c r="BH253" s="110"/>
      <c r="BI253" s="111"/>
      <c r="BJ253" s="109" t="str">
        <f>SUBSTITUTE(BF253,",",", ")</f>
        <v>Kitchen &amp; Bathroom</v>
      </c>
      <c r="BK253" s="110"/>
      <c r="BL253" s="110"/>
      <c r="BM253" s="111"/>
    </row>
    <row r="254" spans="1:65" ht="30" customHeight="1" x14ac:dyDescent="0.25">
      <c r="B254" s="135"/>
      <c r="C254" s="136"/>
      <c r="D254" s="136"/>
      <c r="E254" s="136"/>
      <c r="F254" s="137"/>
      <c r="G254" s="112"/>
      <c r="H254" s="113"/>
      <c r="I254" s="114"/>
      <c r="J254" s="112"/>
      <c r="K254" s="113"/>
      <c r="L254" s="113"/>
      <c r="M254" s="114"/>
      <c r="N254" s="122"/>
      <c r="O254" s="123"/>
      <c r="P254" s="123"/>
      <c r="Q254" s="123"/>
      <c r="R254" s="124"/>
      <c r="S254" s="142"/>
      <c r="T254" s="144"/>
      <c r="U254" s="145"/>
      <c r="V254" s="145"/>
      <c r="W254" s="145"/>
      <c r="X254" s="145"/>
      <c r="Y254" s="145"/>
      <c r="Z254" s="145"/>
      <c r="AA254" s="145"/>
      <c r="AB254" s="145"/>
      <c r="AC254" s="145"/>
      <c r="AD254" s="145"/>
      <c r="AE254" s="146"/>
      <c r="AF254" s="40"/>
      <c r="AG254" s="128" t="s">
        <v>1404</v>
      </c>
      <c r="AH254" s="128"/>
      <c r="AI254" s="128"/>
      <c r="AJ254" s="128"/>
      <c r="AK254" s="128"/>
      <c r="AL254" s="128"/>
      <c r="AM254" s="128"/>
      <c r="AN254" s="128"/>
      <c r="AO254" s="128"/>
      <c r="AP254" s="41"/>
      <c r="AR254" s="162"/>
      <c r="AS254" s="163"/>
      <c r="AT254" s="163"/>
      <c r="AU254" s="163"/>
      <c r="AV254" s="164"/>
      <c r="AY254" s="122"/>
      <c r="AZ254" s="123"/>
      <c r="BA254" s="123"/>
      <c r="BB254" s="123"/>
      <c r="BC254" s="124"/>
      <c r="BF254" s="112"/>
      <c r="BG254" s="113"/>
      <c r="BH254" s="113"/>
      <c r="BI254" s="114"/>
      <c r="BJ254" s="112"/>
      <c r="BK254" s="113"/>
      <c r="BL254" s="113"/>
      <c r="BM254" s="114"/>
    </row>
    <row r="255" spans="1:65" ht="3" customHeight="1" x14ac:dyDescent="0.25">
      <c r="B255" s="138"/>
      <c r="C255" s="139"/>
      <c r="D255" s="139"/>
      <c r="E255" s="139"/>
      <c r="F255" s="140"/>
      <c r="G255" s="115"/>
      <c r="H255" s="116"/>
      <c r="I255" s="117"/>
      <c r="J255" s="115"/>
      <c r="K255" s="116"/>
      <c r="L255" s="116"/>
      <c r="M255" s="117"/>
      <c r="N255" s="125"/>
      <c r="O255" s="126"/>
      <c r="P255" s="126"/>
      <c r="Q255" s="126"/>
      <c r="R255" s="127"/>
      <c r="S255" s="143"/>
      <c r="T255" s="144"/>
      <c r="U255" s="145"/>
      <c r="V255" s="145"/>
      <c r="W255" s="145"/>
      <c r="X255" s="145"/>
      <c r="Y255" s="145"/>
      <c r="Z255" s="145"/>
      <c r="AA255" s="145"/>
      <c r="AB255" s="145"/>
      <c r="AC255" s="145"/>
      <c r="AD255" s="145"/>
      <c r="AE255" s="146"/>
      <c r="AF255" s="129"/>
      <c r="AG255" s="130"/>
      <c r="AH255" s="130"/>
      <c r="AI255" s="130"/>
      <c r="AJ255" s="130"/>
      <c r="AK255" s="130"/>
      <c r="AL255" s="130"/>
      <c r="AM255" s="130"/>
      <c r="AN255" s="130"/>
      <c r="AO255" s="130"/>
      <c r="AP255" s="131"/>
      <c r="AR255" s="165"/>
      <c r="AS255" s="166"/>
      <c r="AT255" s="166"/>
      <c r="AU255" s="166"/>
      <c r="AV255" s="167"/>
      <c r="AW255" s="34"/>
      <c r="AX255" s="34"/>
      <c r="AY255" s="125"/>
      <c r="AZ255" s="126"/>
      <c r="BA255" s="126"/>
      <c r="BB255" s="126"/>
      <c r="BC255" s="127"/>
      <c r="BF255" s="115"/>
      <c r="BG255" s="116"/>
      <c r="BH255" s="116"/>
      <c r="BI255" s="117"/>
      <c r="BJ255" s="115"/>
      <c r="BK255" s="116"/>
      <c r="BL255" s="116"/>
      <c r="BM255" s="117"/>
    </row>
    <row r="256" spans="1:65" s="34" customFormat="1" ht="3" customHeight="1" x14ac:dyDescent="0.25">
      <c r="B256" s="132"/>
      <c r="C256" s="133"/>
      <c r="D256" s="133"/>
      <c r="E256" s="133"/>
      <c r="F256" s="134"/>
      <c r="G256" s="109" t="s">
        <v>1407</v>
      </c>
      <c r="H256" s="110"/>
      <c r="I256" s="111"/>
      <c r="J256" s="109" t="str">
        <f t="shared" ref="J256" si="138">BJ256</f>
        <v>Kitchen &amp; Bathroom</v>
      </c>
      <c r="K256" s="110"/>
      <c r="L256" s="110"/>
      <c r="M256" s="111"/>
      <c r="N256" s="119" t="str">
        <f t="shared" ref="N256" si="139">AR256</f>
        <v/>
      </c>
      <c r="O256" s="120"/>
      <c r="P256" s="120"/>
      <c r="Q256" s="120"/>
      <c r="R256" s="121"/>
      <c r="S256" s="141" t="s">
        <v>1407</v>
      </c>
      <c r="T256" s="144"/>
      <c r="U256" s="145"/>
      <c r="V256" s="145"/>
      <c r="W256" s="145"/>
      <c r="X256" s="145"/>
      <c r="Y256" s="145"/>
      <c r="Z256" s="145"/>
      <c r="AA256" s="145"/>
      <c r="AB256" s="145"/>
      <c r="AC256" s="145"/>
      <c r="AD256" s="145"/>
      <c r="AE256" s="146"/>
      <c r="AF256" s="156"/>
      <c r="AG256" s="157"/>
      <c r="AH256" s="157"/>
      <c r="AI256" s="157"/>
      <c r="AJ256" s="157"/>
      <c r="AK256" s="157"/>
      <c r="AL256" s="157"/>
      <c r="AM256" s="157"/>
      <c r="AN256" s="157"/>
      <c r="AO256" s="157"/>
      <c r="AP256" s="158"/>
      <c r="AR256" s="159" t="str">
        <f>SUBSTITUTE($AY256,",",", ")</f>
        <v/>
      </c>
      <c r="AS256" s="160"/>
      <c r="AT256" s="160"/>
      <c r="AU256" s="160"/>
      <c r="AV256" s="161"/>
      <c r="AW256"/>
      <c r="AX256"/>
      <c r="AY256" s="119"/>
      <c r="AZ256" s="120"/>
      <c r="BA256" s="120"/>
      <c r="BB256" s="120"/>
      <c r="BC256" s="121"/>
      <c r="BF256" s="109" t="s">
        <v>1408</v>
      </c>
      <c r="BG256" s="110"/>
      <c r="BH256" s="110"/>
      <c r="BI256" s="111"/>
      <c r="BJ256" s="109" t="str">
        <f>SUBSTITUTE(BF256,",",", ")</f>
        <v>Kitchen &amp; Bathroom</v>
      </c>
      <c r="BK256" s="110"/>
      <c r="BL256" s="110"/>
      <c r="BM256" s="111"/>
    </row>
    <row r="257" spans="2:65" ht="30" customHeight="1" x14ac:dyDescent="0.25">
      <c r="B257" s="135"/>
      <c r="C257" s="136"/>
      <c r="D257" s="136"/>
      <c r="E257" s="136"/>
      <c r="F257" s="137"/>
      <c r="G257" s="112"/>
      <c r="H257" s="113"/>
      <c r="I257" s="114"/>
      <c r="J257" s="112"/>
      <c r="K257" s="113"/>
      <c r="L257" s="113"/>
      <c r="M257" s="114"/>
      <c r="N257" s="122"/>
      <c r="O257" s="123"/>
      <c r="P257" s="123"/>
      <c r="Q257" s="123"/>
      <c r="R257" s="124"/>
      <c r="S257" s="142"/>
      <c r="T257" s="144"/>
      <c r="U257" s="145"/>
      <c r="V257" s="145"/>
      <c r="W257" s="145"/>
      <c r="X257" s="145"/>
      <c r="Y257" s="145"/>
      <c r="Z257" s="145"/>
      <c r="AA257" s="145"/>
      <c r="AB257" s="145"/>
      <c r="AC257" s="145"/>
      <c r="AD257" s="145"/>
      <c r="AE257" s="146"/>
      <c r="AF257" s="40"/>
      <c r="AG257" s="128" t="s">
        <v>1404</v>
      </c>
      <c r="AH257" s="128"/>
      <c r="AI257" s="128"/>
      <c r="AJ257" s="128"/>
      <c r="AK257" s="128"/>
      <c r="AL257" s="128"/>
      <c r="AM257" s="128"/>
      <c r="AN257" s="128"/>
      <c r="AO257" s="128"/>
      <c r="AP257" s="41"/>
      <c r="AR257" s="162"/>
      <c r="AS257" s="163"/>
      <c r="AT257" s="163"/>
      <c r="AU257" s="163"/>
      <c r="AV257" s="164"/>
      <c r="AY257" s="122"/>
      <c r="AZ257" s="123"/>
      <c r="BA257" s="123"/>
      <c r="BB257" s="123"/>
      <c r="BC257" s="124"/>
      <c r="BF257" s="112"/>
      <c r="BG257" s="113"/>
      <c r="BH257" s="113"/>
      <c r="BI257" s="114"/>
      <c r="BJ257" s="112"/>
      <c r="BK257" s="113"/>
      <c r="BL257" s="113"/>
      <c r="BM257" s="114"/>
    </row>
    <row r="258" spans="2:65" ht="3" customHeight="1" x14ac:dyDescent="0.25">
      <c r="B258" s="138"/>
      <c r="C258" s="139"/>
      <c r="D258" s="139"/>
      <c r="E258" s="139"/>
      <c r="F258" s="140"/>
      <c r="G258" s="115"/>
      <c r="H258" s="116"/>
      <c r="I258" s="117"/>
      <c r="J258" s="115"/>
      <c r="K258" s="116"/>
      <c r="L258" s="116"/>
      <c r="M258" s="117"/>
      <c r="N258" s="125"/>
      <c r="O258" s="126"/>
      <c r="P258" s="126"/>
      <c r="Q258" s="126"/>
      <c r="R258" s="127"/>
      <c r="S258" s="143"/>
      <c r="T258" s="144"/>
      <c r="U258" s="145"/>
      <c r="V258" s="145"/>
      <c r="W258" s="145"/>
      <c r="X258" s="145"/>
      <c r="Y258" s="145"/>
      <c r="Z258" s="145"/>
      <c r="AA258" s="145"/>
      <c r="AB258" s="145"/>
      <c r="AC258" s="145"/>
      <c r="AD258" s="145"/>
      <c r="AE258" s="146"/>
      <c r="AF258" s="129"/>
      <c r="AG258" s="130"/>
      <c r="AH258" s="130"/>
      <c r="AI258" s="130"/>
      <c r="AJ258" s="130"/>
      <c r="AK258" s="130"/>
      <c r="AL258" s="130"/>
      <c r="AM258" s="130"/>
      <c r="AN258" s="130"/>
      <c r="AO258" s="130"/>
      <c r="AP258" s="131"/>
      <c r="AR258" s="165"/>
      <c r="AS258" s="166"/>
      <c r="AT258" s="166"/>
      <c r="AU258" s="166"/>
      <c r="AV258" s="167"/>
      <c r="AW258" s="34"/>
      <c r="AX258" s="34"/>
      <c r="AY258" s="125"/>
      <c r="AZ258" s="126"/>
      <c r="BA258" s="126"/>
      <c r="BB258" s="126"/>
      <c r="BC258" s="127"/>
      <c r="BF258" s="115"/>
      <c r="BG258" s="116"/>
      <c r="BH258" s="116"/>
      <c r="BI258" s="117"/>
      <c r="BJ258" s="115"/>
      <c r="BK258" s="116"/>
      <c r="BL258" s="116"/>
      <c r="BM258" s="117"/>
    </row>
    <row r="259" spans="2:65" s="34" customFormat="1" ht="3" customHeight="1" x14ac:dyDescent="0.25">
      <c r="B259" s="132"/>
      <c r="C259" s="133"/>
      <c r="D259" s="133"/>
      <c r="E259" s="133"/>
      <c r="F259" s="134"/>
      <c r="G259" s="109" t="s">
        <v>1407</v>
      </c>
      <c r="H259" s="110"/>
      <c r="I259" s="111"/>
      <c r="J259" s="109" t="str">
        <f t="shared" ref="J259" si="140">BJ259</f>
        <v>Kitchen &amp; Bathroom</v>
      </c>
      <c r="K259" s="110"/>
      <c r="L259" s="110"/>
      <c r="M259" s="111"/>
      <c r="N259" s="119" t="str">
        <f t="shared" ref="N259" si="141">AR259</f>
        <v/>
      </c>
      <c r="O259" s="120"/>
      <c r="P259" s="120"/>
      <c r="Q259" s="120"/>
      <c r="R259" s="121"/>
      <c r="S259" s="141" t="s">
        <v>1407</v>
      </c>
      <c r="T259" s="144"/>
      <c r="U259" s="145"/>
      <c r="V259" s="145"/>
      <c r="W259" s="145"/>
      <c r="X259" s="145"/>
      <c r="Y259" s="145"/>
      <c r="Z259" s="145"/>
      <c r="AA259" s="145"/>
      <c r="AB259" s="145"/>
      <c r="AC259" s="145"/>
      <c r="AD259" s="145"/>
      <c r="AE259" s="146"/>
      <c r="AF259" s="156"/>
      <c r="AG259" s="157"/>
      <c r="AH259" s="157"/>
      <c r="AI259" s="157"/>
      <c r="AJ259" s="157"/>
      <c r="AK259" s="157"/>
      <c r="AL259" s="157"/>
      <c r="AM259" s="157"/>
      <c r="AN259" s="157"/>
      <c r="AO259" s="157"/>
      <c r="AP259" s="158"/>
      <c r="AR259" s="159" t="str">
        <f>SUBSTITUTE($AY259,",",", ")</f>
        <v/>
      </c>
      <c r="AS259" s="160"/>
      <c r="AT259" s="160"/>
      <c r="AU259" s="160"/>
      <c r="AV259" s="161"/>
      <c r="AW259"/>
      <c r="AX259"/>
      <c r="AY259" s="119"/>
      <c r="AZ259" s="120"/>
      <c r="BA259" s="120"/>
      <c r="BB259" s="120"/>
      <c r="BC259" s="121"/>
      <c r="BF259" s="109" t="s">
        <v>1408</v>
      </c>
      <c r="BG259" s="110"/>
      <c r="BH259" s="110"/>
      <c r="BI259" s="111"/>
      <c r="BJ259" s="109" t="str">
        <f>SUBSTITUTE(BF259,",",", ")</f>
        <v>Kitchen &amp; Bathroom</v>
      </c>
      <c r="BK259" s="110"/>
      <c r="BL259" s="110"/>
      <c r="BM259" s="111"/>
    </row>
    <row r="260" spans="2:65" ht="30" customHeight="1" x14ac:dyDescent="0.25">
      <c r="B260" s="135"/>
      <c r="C260" s="136"/>
      <c r="D260" s="136"/>
      <c r="E260" s="136"/>
      <c r="F260" s="137"/>
      <c r="G260" s="112"/>
      <c r="H260" s="113"/>
      <c r="I260" s="114"/>
      <c r="J260" s="112"/>
      <c r="K260" s="113"/>
      <c r="L260" s="113"/>
      <c r="M260" s="114"/>
      <c r="N260" s="122"/>
      <c r="O260" s="123"/>
      <c r="P260" s="123"/>
      <c r="Q260" s="123"/>
      <c r="R260" s="124"/>
      <c r="S260" s="142"/>
      <c r="T260" s="144"/>
      <c r="U260" s="145"/>
      <c r="V260" s="145"/>
      <c r="W260" s="145"/>
      <c r="X260" s="145"/>
      <c r="Y260" s="145"/>
      <c r="Z260" s="145"/>
      <c r="AA260" s="145"/>
      <c r="AB260" s="145"/>
      <c r="AC260" s="145"/>
      <c r="AD260" s="145"/>
      <c r="AE260" s="146"/>
      <c r="AF260" s="40"/>
      <c r="AG260" s="128" t="s">
        <v>1404</v>
      </c>
      <c r="AH260" s="128"/>
      <c r="AI260" s="128"/>
      <c r="AJ260" s="128"/>
      <c r="AK260" s="128"/>
      <c r="AL260" s="128"/>
      <c r="AM260" s="128"/>
      <c r="AN260" s="128"/>
      <c r="AO260" s="128"/>
      <c r="AP260" s="41"/>
      <c r="AR260" s="162"/>
      <c r="AS260" s="163"/>
      <c r="AT260" s="163"/>
      <c r="AU260" s="163"/>
      <c r="AV260" s="164"/>
      <c r="AY260" s="122"/>
      <c r="AZ260" s="123"/>
      <c r="BA260" s="123"/>
      <c r="BB260" s="123"/>
      <c r="BC260" s="124"/>
      <c r="BF260" s="112"/>
      <c r="BG260" s="113"/>
      <c r="BH260" s="113"/>
      <c r="BI260" s="114"/>
      <c r="BJ260" s="112"/>
      <c r="BK260" s="113"/>
      <c r="BL260" s="113"/>
      <c r="BM260" s="114"/>
    </row>
    <row r="261" spans="2:65" ht="3" customHeight="1" x14ac:dyDescent="0.25">
      <c r="B261" s="138"/>
      <c r="C261" s="139"/>
      <c r="D261" s="139"/>
      <c r="E261" s="139"/>
      <c r="F261" s="140"/>
      <c r="G261" s="115"/>
      <c r="H261" s="116"/>
      <c r="I261" s="117"/>
      <c r="J261" s="115"/>
      <c r="K261" s="116"/>
      <c r="L261" s="116"/>
      <c r="M261" s="117"/>
      <c r="N261" s="125"/>
      <c r="O261" s="126"/>
      <c r="P261" s="126"/>
      <c r="Q261" s="126"/>
      <c r="R261" s="127"/>
      <c r="S261" s="143"/>
      <c r="T261" s="144"/>
      <c r="U261" s="145"/>
      <c r="V261" s="145"/>
      <c r="W261" s="145"/>
      <c r="X261" s="145"/>
      <c r="Y261" s="145"/>
      <c r="Z261" s="145"/>
      <c r="AA261" s="145"/>
      <c r="AB261" s="145"/>
      <c r="AC261" s="145"/>
      <c r="AD261" s="145"/>
      <c r="AE261" s="146"/>
      <c r="AF261" s="129"/>
      <c r="AG261" s="130"/>
      <c r="AH261" s="130"/>
      <c r="AI261" s="130"/>
      <c r="AJ261" s="130"/>
      <c r="AK261" s="130"/>
      <c r="AL261" s="130"/>
      <c r="AM261" s="130"/>
      <c r="AN261" s="130"/>
      <c r="AO261" s="130"/>
      <c r="AP261" s="131"/>
      <c r="AR261" s="165"/>
      <c r="AS261" s="166"/>
      <c r="AT261" s="166"/>
      <c r="AU261" s="166"/>
      <c r="AV261" s="167"/>
      <c r="AW261" s="34"/>
      <c r="AX261" s="34"/>
      <c r="AY261" s="125"/>
      <c r="AZ261" s="126"/>
      <c r="BA261" s="126"/>
      <c r="BB261" s="126"/>
      <c r="BC261" s="127"/>
      <c r="BF261" s="115"/>
      <c r="BG261" s="116"/>
      <c r="BH261" s="116"/>
      <c r="BI261" s="117"/>
      <c r="BJ261" s="115"/>
      <c r="BK261" s="116"/>
      <c r="BL261" s="116"/>
      <c r="BM261" s="117"/>
    </row>
    <row r="262" spans="2:65" s="34" customFormat="1" ht="3" customHeight="1" x14ac:dyDescent="0.25">
      <c r="B262" s="132"/>
      <c r="C262" s="133"/>
      <c r="D262" s="133"/>
      <c r="E262" s="133"/>
      <c r="F262" s="134"/>
      <c r="G262" s="109" t="s">
        <v>1407</v>
      </c>
      <c r="H262" s="110"/>
      <c r="I262" s="111"/>
      <c r="J262" s="109" t="str">
        <f t="shared" ref="J262" si="142">BJ262</f>
        <v>Kitchen &amp; Bathroom</v>
      </c>
      <c r="K262" s="110"/>
      <c r="L262" s="110"/>
      <c r="M262" s="111"/>
      <c r="N262" s="119" t="str">
        <f t="shared" ref="N262" si="143">AR262</f>
        <v/>
      </c>
      <c r="O262" s="120"/>
      <c r="P262" s="120"/>
      <c r="Q262" s="120"/>
      <c r="R262" s="121"/>
      <c r="S262" s="141" t="s">
        <v>1407</v>
      </c>
      <c r="T262" s="144"/>
      <c r="U262" s="145"/>
      <c r="V262" s="145"/>
      <c r="W262" s="145"/>
      <c r="X262" s="145"/>
      <c r="Y262" s="145"/>
      <c r="Z262" s="145"/>
      <c r="AA262" s="145"/>
      <c r="AB262" s="145"/>
      <c r="AC262" s="145"/>
      <c r="AD262" s="145"/>
      <c r="AE262" s="146"/>
      <c r="AF262" s="156"/>
      <c r="AG262" s="157"/>
      <c r="AH262" s="157"/>
      <c r="AI262" s="157"/>
      <c r="AJ262" s="157"/>
      <c r="AK262" s="157"/>
      <c r="AL262" s="157"/>
      <c r="AM262" s="157"/>
      <c r="AN262" s="157"/>
      <c r="AO262" s="157"/>
      <c r="AP262" s="158"/>
      <c r="AR262" s="159" t="str">
        <f>SUBSTITUTE($AY262,",",", ")</f>
        <v/>
      </c>
      <c r="AS262" s="160"/>
      <c r="AT262" s="160"/>
      <c r="AU262" s="160"/>
      <c r="AV262" s="161"/>
      <c r="AW262"/>
      <c r="AX262"/>
      <c r="AY262" s="119"/>
      <c r="AZ262" s="120"/>
      <c r="BA262" s="120"/>
      <c r="BB262" s="120"/>
      <c r="BC262" s="121"/>
      <c r="BF262" s="109" t="s">
        <v>1408</v>
      </c>
      <c r="BG262" s="110"/>
      <c r="BH262" s="110"/>
      <c r="BI262" s="111"/>
      <c r="BJ262" s="109" t="str">
        <f>SUBSTITUTE(BF262,",",", ")</f>
        <v>Kitchen &amp; Bathroom</v>
      </c>
      <c r="BK262" s="110"/>
      <c r="BL262" s="110"/>
      <c r="BM262" s="111"/>
    </row>
    <row r="263" spans="2:65" ht="30" customHeight="1" x14ac:dyDescent="0.25">
      <c r="B263" s="135"/>
      <c r="C263" s="136"/>
      <c r="D263" s="136"/>
      <c r="E263" s="136"/>
      <c r="F263" s="137"/>
      <c r="G263" s="112"/>
      <c r="H263" s="113"/>
      <c r="I263" s="114"/>
      <c r="J263" s="112"/>
      <c r="K263" s="113"/>
      <c r="L263" s="113"/>
      <c r="M263" s="114"/>
      <c r="N263" s="122"/>
      <c r="O263" s="123"/>
      <c r="P263" s="123"/>
      <c r="Q263" s="123"/>
      <c r="R263" s="124"/>
      <c r="S263" s="142"/>
      <c r="T263" s="144"/>
      <c r="U263" s="145"/>
      <c r="V263" s="145"/>
      <c r="W263" s="145"/>
      <c r="X263" s="145"/>
      <c r="Y263" s="145"/>
      <c r="Z263" s="145"/>
      <c r="AA263" s="145"/>
      <c r="AB263" s="145"/>
      <c r="AC263" s="145"/>
      <c r="AD263" s="145"/>
      <c r="AE263" s="146"/>
      <c r="AF263" s="40"/>
      <c r="AG263" s="128" t="s">
        <v>1404</v>
      </c>
      <c r="AH263" s="128"/>
      <c r="AI263" s="128"/>
      <c r="AJ263" s="128"/>
      <c r="AK263" s="128"/>
      <c r="AL263" s="128"/>
      <c r="AM263" s="128"/>
      <c r="AN263" s="128"/>
      <c r="AO263" s="128"/>
      <c r="AP263" s="41"/>
      <c r="AR263" s="162"/>
      <c r="AS263" s="163"/>
      <c r="AT263" s="163"/>
      <c r="AU263" s="163"/>
      <c r="AV263" s="164"/>
      <c r="AY263" s="122"/>
      <c r="AZ263" s="123"/>
      <c r="BA263" s="123"/>
      <c r="BB263" s="123"/>
      <c r="BC263" s="124"/>
      <c r="BF263" s="112"/>
      <c r="BG263" s="113"/>
      <c r="BH263" s="113"/>
      <c r="BI263" s="114"/>
      <c r="BJ263" s="112"/>
      <c r="BK263" s="113"/>
      <c r="BL263" s="113"/>
      <c r="BM263" s="114"/>
    </row>
    <row r="264" spans="2:65" ht="3" customHeight="1" x14ac:dyDescent="0.25">
      <c r="B264" s="138"/>
      <c r="C264" s="139"/>
      <c r="D264" s="139"/>
      <c r="E264" s="139"/>
      <c r="F264" s="140"/>
      <c r="G264" s="115"/>
      <c r="H264" s="116"/>
      <c r="I264" s="117"/>
      <c r="J264" s="115"/>
      <c r="K264" s="116"/>
      <c r="L264" s="116"/>
      <c r="M264" s="117"/>
      <c r="N264" s="125"/>
      <c r="O264" s="126"/>
      <c r="P264" s="126"/>
      <c r="Q264" s="126"/>
      <c r="R264" s="127"/>
      <c r="S264" s="143"/>
      <c r="T264" s="144"/>
      <c r="U264" s="145"/>
      <c r="V264" s="145"/>
      <c r="W264" s="145"/>
      <c r="X264" s="145"/>
      <c r="Y264" s="145"/>
      <c r="Z264" s="145"/>
      <c r="AA264" s="145"/>
      <c r="AB264" s="145"/>
      <c r="AC264" s="145"/>
      <c r="AD264" s="145"/>
      <c r="AE264" s="146"/>
      <c r="AF264" s="129"/>
      <c r="AG264" s="130"/>
      <c r="AH264" s="130"/>
      <c r="AI264" s="130"/>
      <c r="AJ264" s="130"/>
      <c r="AK264" s="130"/>
      <c r="AL264" s="130"/>
      <c r="AM264" s="130"/>
      <c r="AN264" s="130"/>
      <c r="AO264" s="130"/>
      <c r="AP264" s="131"/>
      <c r="AR264" s="165"/>
      <c r="AS264" s="166"/>
      <c r="AT264" s="166"/>
      <c r="AU264" s="166"/>
      <c r="AV264" s="167"/>
      <c r="AW264" s="34"/>
      <c r="AX264" s="34"/>
      <c r="AY264" s="125"/>
      <c r="AZ264" s="126"/>
      <c r="BA264" s="126"/>
      <c r="BB264" s="126"/>
      <c r="BC264" s="127"/>
      <c r="BF264" s="115"/>
      <c r="BG264" s="116"/>
      <c r="BH264" s="116"/>
      <c r="BI264" s="117"/>
      <c r="BJ264" s="115"/>
      <c r="BK264" s="116"/>
      <c r="BL264" s="116"/>
      <c r="BM264" s="117"/>
    </row>
    <row r="265" spans="2:65" s="34" customFormat="1" ht="3" customHeight="1" x14ac:dyDescent="0.25">
      <c r="B265" s="132"/>
      <c r="C265" s="133"/>
      <c r="D265" s="133"/>
      <c r="E265" s="133"/>
      <c r="F265" s="134"/>
      <c r="G265" s="109" t="s">
        <v>1407</v>
      </c>
      <c r="H265" s="110"/>
      <c r="I265" s="111"/>
      <c r="J265" s="109" t="str">
        <f t="shared" ref="J265" si="144">BJ265</f>
        <v>Kitchen &amp; Bathroom</v>
      </c>
      <c r="K265" s="110"/>
      <c r="L265" s="110"/>
      <c r="M265" s="111"/>
      <c r="N265" s="119" t="str">
        <f t="shared" ref="N265" si="145">AR265</f>
        <v/>
      </c>
      <c r="O265" s="120"/>
      <c r="P265" s="120"/>
      <c r="Q265" s="120"/>
      <c r="R265" s="121"/>
      <c r="S265" s="141" t="s">
        <v>1407</v>
      </c>
      <c r="T265" s="144"/>
      <c r="U265" s="145"/>
      <c r="V265" s="145"/>
      <c r="W265" s="145"/>
      <c r="X265" s="145"/>
      <c r="Y265" s="145"/>
      <c r="Z265" s="145"/>
      <c r="AA265" s="145"/>
      <c r="AB265" s="145"/>
      <c r="AC265" s="145"/>
      <c r="AD265" s="145"/>
      <c r="AE265" s="146"/>
      <c r="AF265" s="156"/>
      <c r="AG265" s="157"/>
      <c r="AH265" s="157"/>
      <c r="AI265" s="157"/>
      <c r="AJ265" s="157"/>
      <c r="AK265" s="157"/>
      <c r="AL265" s="157"/>
      <c r="AM265" s="157"/>
      <c r="AN265" s="157"/>
      <c r="AO265" s="157"/>
      <c r="AP265" s="158"/>
      <c r="AR265" s="159" t="str">
        <f>SUBSTITUTE($AY265,",",", ")</f>
        <v/>
      </c>
      <c r="AS265" s="160"/>
      <c r="AT265" s="160"/>
      <c r="AU265" s="160"/>
      <c r="AV265" s="161"/>
      <c r="AW265"/>
      <c r="AX265"/>
      <c r="AY265" s="119"/>
      <c r="AZ265" s="120"/>
      <c r="BA265" s="120"/>
      <c r="BB265" s="120"/>
      <c r="BC265" s="121"/>
      <c r="BF265" s="109" t="s">
        <v>1408</v>
      </c>
      <c r="BG265" s="110"/>
      <c r="BH265" s="110"/>
      <c r="BI265" s="111"/>
      <c r="BJ265" s="109" t="str">
        <f>SUBSTITUTE(BF265,",",", ")</f>
        <v>Kitchen &amp; Bathroom</v>
      </c>
      <c r="BK265" s="110"/>
      <c r="BL265" s="110"/>
      <c r="BM265" s="111"/>
    </row>
    <row r="266" spans="2:65" ht="30" customHeight="1" x14ac:dyDescent="0.25">
      <c r="B266" s="135"/>
      <c r="C266" s="136"/>
      <c r="D266" s="136"/>
      <c r="E266" s="136"/>
      <c r="F266" s="137"/>
      <c r="G266" s="112"/>
      <c r="H266" s="113"/>
      <c r="I266" s="114"/>
      <c r="J266" s="112"/>
      <c r="K266" s="113"/>
      <c r="L266" s="113"/>
      <c r="M266" s="114"/>
      <c r="N266" s="122"/>
      <c r="O266" s="123"/>
      <c r="P266" s="123"/>
      <c r="Q266" s="123"/>
      <c r="R266" s="124"/>
      <c r="S266" s="142"/>
      <c r="T266" s="144"/>
      <c r="U266" s="145"/>
      <c r="V266" s="145"/>
      <c r="W266" s="145"/>
      <c r="X266" s="145"/>
      <c r="Y266" s="145"/>
      <c r="Z266" s="145"/>
      <c r="AA266" s="145"/>
      <c r="AB266" s="145"/>
      <c r="AC266" s="145"/>
      <c r="AD266" s="145"/>
      <c r="AE266" s="146"/>
      <c r="AF266" s="40"/>
      <c r="AG266" s="128" t="s">
        <v>1404</v>
      </c>
      <c r="AH266" s="128"/>
      <c r="AI266" s="128"/>
      <c r="AJ266" s="128"/>
      <c r="AK266" s="128"/>
      <c r="AL266" s="128"/>
      <c r="AM266" s="128"/>
      <c r="AN266" s="128"/>
      <c r="AO266" s="128"/>
      <c r="AP266" s="41"/>
      <c r="AR266" s="162"/>
      <c r="AS266" s="163"/>
      <c r="AT266" s="163"/>
      <c r="AU266" s="163"/>
      <c r="AV266" s="164"/>
      <c r="AY266" s="122"/>
      <c r="AZ266" s="123"/>
      <c r="BA266" s="123"/>
      <c r="BB266" s="123"/>
      <c r="BC266" s="124"/>
      <c r="BF266" s="112"/>
      <c r="BG266" s="113"/>
      <c r="BH266" s="113"/>
      <c r="BI266" s="114"/>
      <c r="BJ266" s="112"/>
      <c r="BK266" s="113"/>
      <c r="BL266" s="113"/>
      <c r="BM266" s="114"/>
    </row>
    <row r="267" spans="2:65" ht="3" customHeight="1" x14ac:dyDescent="0.25">
      <c r="B267" s="138"/>
      <c r="C267" s="139"/>
      <c r="D267" s="139"/>
      <c r="E267" s="139"/>
      <c r="F267" s="140"/>
      <c r="G267" s="115"/>
      <c r="H267" s="116"/>
      <c r="I267" s="117"/>
      <c r="J267" s="115"/>
      <c r="K267" s="116"/>
      <c r="L267" s="116"/>
      <c r="M267" s="117"/>
      <c r="N267" s="125"/>
      <c r="O267" s="126"/>
      <c r="P267" s="126"/>
      <c r="Q267" s="126"/>
      <c r="R267" s="127"/>
      <c r="S267" s="143"/>
      <c r="T267" s="144"/>
      <c r="U267" s="145"/>
      <c r="V267" s="145"/>
      <c r="W267" s="145"/>
      <c r="X267" s="145"/>
      <c r="Y267" s="145"/>
      <c r="Z267" s="145"/>
      <c r="AA267" s="145"/>
      <c r="AB267" s="145"/>
      <c r="AC267" s="145"/>
      <c r="AD267" s="145"/>
      <c r="AE267" s="146"/>
      <c r="AF267" s="129"/>
      <c r="AG267" s="130"/>
      <c r="AH267" s="130"/>
      <c r="AI267" s="130"/>
      <c r="AJ267" s="130"/>
      <c r="AK267" s="130"/>
      <c r="AL267" s="130"/>
      <c r="AM267" s="130"/>
      <c r="AN267" s="130"/>
      <c r="AO267" s="130"/>
      <c r="AP267" s="131"/>
      <c r="AR267" s="165"/>
      <c r="AS267" s="166"/>
      <c r="AT267" s="166"/>
      <c r="AU267" s="166"/>
      <c r="AV267" s="167"/>
      <c r="AW267" s="34"/>
      <c r="AX267" s="34"/>
      <c r="AY267" s="125"/>
      <c r="AZ267" s="126"/>
      <c r="BA267" s="126"/>
      <c r="BB267" s="126"/>
      <c r="BC267" s="127"/>
      <c r="BF267" s="115"/>
      <c r="BG267" s="116"/>
      <c r="BH267" s="116"/>
      <c r="BI267" s="117"/>
      <c r="BJ267" s="115"/>
      <c r="BK267" s="116"/>
      <c r="BL267" s="116"/>
      <c r="BM267" s="117"/>
    </row>
    <row r="268" spans="2:65" s="34" customFormat="1" ht="3" customHeight="1" x14ac:dyDescent="0.25">
      <c r="B268" s="132"/>
      <c r="C268" s="133"/>
      <c r="D268" s="133"/>
      <c r="E268" s="133"/>
      <c r="F268" s="134"/>
      <c r="G268" s="109" t="s">
        <v>1407</v>
      </c>
      <c r="H268" s="110"/>
      <c r="I268" s="111"/>
      <c r="J268" s="109" t="str">
        <f t="shared" ref="J268" si="146">BJ268</f>
        <v>Kitchen &amp; Bathroom</v>
      </c>
      <c r="K268" s="110"/>
      <c r="L268" s="110"/>
      <c r="M268" s="111"/>
      <c r="N268" s="119" t="str">
        <f t="shared" ref="N268" si="147">AR268</f>
        <v/>
      </c>
      <c r="O268" s="120"/>
      <c r="P268" s="120"/>
      <c r="Q268" s="120"/>
      <c r="R268" s="121"/>
      <c r="S268" s="141" t="s">
        <v>1407</v>
      </c>
      <c r="T268" s="144"/>
      <c r="U268" s="145"/>
      <c r="V268" s="145"/>
      <c r="W268" s="145"/>
      <c r="X268" s="145"/>
      <c r="Y268" s="145"/>
      <c r="Z268" s="145"/>
      <c r="AA268" s="145"/>
      <c r="AB268" s="145"/>
      <c r="AC268" s="145"/>
      <c r="AD268" s="145"/>
      <c r="AE268" s="146"/>
      <c r="AF268" s="156"/>
      <c r="AG268" s="157"/>
      <c r="AH268" s="157"/>
      <c r="AI268" s="157"/>
      <c r="AJ268" s="157"/>
      <c r="AK268" s="157"/>
      <c r="AL268" s="157"/>
      <c r="AM268" s="157"/>
      <c r="AN268" s="157"/>
      <c r="AO268" s="157"/>
      <c r="AP268" s="158"/>
      <c r="AR268" s="159" t="str">
        <f>SUBSTITUTE($AY268,",",", ")</f>
        <v/>
      </c>
      <c r="AS268" s="160"/>
      <c r="AT268" s="160"/>
      <c r="AU268" s="160"/>
      <c r="AV268" s="161"/>
      <c r="AW268"/>
      <c r="AX268"/>
      <c r="AY268" s="119"/>
      <c r="AZ268" s="120"/>
      <c r="BA268" s="120"/>
      <c r="BB268" s="120"/>
      <c r="BC268" s="121"/>
      <c r="BF268" s="109" t="s">
        <v>1408</v>
      </c>
      <c r="BG268" s="110"/>
      <c r="BH268" s="110"/>
      <c r="BI268" s="111"/>
      <c r="BJ268" s="109" t="str">
        <f>SUBSTITUTE(BF268,",",", ")</f>
        <v>Kitchen &amp; Bathroom</v>
      </c>
      <c r="BK268" s="110"/>
      <c r="BL268" s="110"/>
      <c r="BM268" s="111"/>
    </row>
    <row r="269" spans="2:65" ht="30" customHeight="1" x14ac:dyDescent="0.25">
      <c r="B269" s="135"/>
      <c r="C269" s="136"/>
      <c r="D269" s="136"/>
      <c r="E269" s="136"/>
      <c r="F269" s="137"/>
      <c r="G269" s="112"/>
      <c r="H269" s="113"/>
      <c r="I269" s="114"/>
      <c r="J269" s="112"/>
      <c r="K269" s="113"/>
      <c r="L269" s="113"/>
      <c r="M269" s="114"/>
      <c r="N269" s="122"/>
      <c r="O269" s="123"/>
      <c r="P269" s="123"/>
      <c r="Q269" s="123"/>
      <c r="R269" s="124"/>
      <c r="S269" s="142"/>
      <c r="T269" s="144"/>
      <c r="U269" s="145"/>
      <c r="V269" s="145"/>
      <c r="W269" s="145"/>
      <c r="X269" s="145"/>
      <c r="Y269" s="145"/>
      <c r="Z269" s="145"/>
      <c r="AA269" s="145"/>
      <c r="AB269" s="145"/>
      <c r="AC269" s="145"/>
      <c r="AD269" s="145"/>
      <c r="AE269" s="146"/>
      <c r="AF269" s="40"/>
      <c r="AG269" s="128" t="s">
        <v>1404</v>
      </c>
      <c r="AH269" s="128"/>
      <c r="AI269" s="128"/>
      <c r="AJ269" s="128"/>
      <c r="AK269" s="128"/>
      <c r="AL269" s="128"/>
      <c r="AM269" s="128"/>
      <c r="AN269" s="128"/>
      <c r="AO269" s="128"/>
      <c r="AP269" s="41"/>
      <c r="AR269" s="162"/>
      <c r="AS269" s="163"/>
      <c r="AT269" s="163"/>
      <c r="AU269" s="163"/>
      <c r="AV269" s="164"/>
      <c r="AY269" s="122"/>
      <c r="AZ269" s="123"/>
      <c r="BA269" s="123"/>
      <c r="BB269" s="123"/>
      <c r="BC269" s="124"/>
      <c r="BF269" s="112"/>
      <c r="BG269" s="113"/>
      <c r="BH269" s="113"/>
      <c r="BI269" s="114"/>
      <c r="BJ269" s="112"/>
      <c r="BK269" s="113"/>
      <c r="BL269" s="113"/>
      <c r="BM269" s="114"/>
    </row>
    <row r="270" spans="2:65" ht="3" customHeight="1" x14ac:dyDescent="0.25">
      <c r="B270" s="138"/>
      <c r="C270" s="139"/>
      <c r="D270" s="139"/>
      <c r="E270" s="139"/>
      <c r="F270" s="140"/>
      <c r="G270" s="115"/>
      <c r="H270" s="116"/>
      <c r="I270" s="117"/>
      <c r="J270" s="115"/>
      <c r="K270" s="116"/>
      <c r="L270" s="116"/>
      <c r="M270" s="117"/>
      <c r="N270" s="125"/>
      <c r="O270" s="126"/>
      <c r="P270" s="126"/>
      <c r="Q270" s="126"/>
      <c r="R270" s="127"/>
      <c r="S270" s="143"/>
      <c r="T270" s="144"/>
      <c r="U270" s="145"/>
      <c r="V270" s="145"/>
      <c r="W270" s="145"/>
      <c r="X270" s="145"/>
      <c r="Y270" s="145"/>
      <c r="Z270" s="145"/>
      <c r="AA270" s="145"/>
      <c r="AB270" s="145"/>
      <c r="AC270" s="145"/>
      <c r="AD270" s="145"/>
      <c r="AE270" s="146"/>
      <c r="AF270" s="129"/>
      <c r="AG270" s="130"/>
      <c r="AH270" s="130"/>
      <c r="AI270" s="130"/>
      <c r="AJ270" s="130"/>
      <c r="AK270" s="130"/>
      <c r="AL270" s="130"/>
      <c r="AM270" s="130"/>
      <c r="AN270" s="130"/>
      <c r="AO270" s="130"/>
      <c r="AP270" s="131"/>
      <c r="AR270" s="165"/>
      <c r="AS270" s="166"/>
      <c r="AT270" s="166"/>
      <c r="AU270" s="166"/>
      <c r="AV270" s="167"/>
      <c r="AW270" s="34"/>
      <c r="AX270" s="34"/>
      <c r="AY270" s="125"/>
      <c r="AZ270" s="126"/>
      <c r="BA270" s="126"/>
      <c r="BB270" s="126"/>
      <c r="BC270" s="127"/>
      <c r="BF270" s="115"/>
      <c r="BG270" s="116"/>
      <c r="BH270" s="116"/>
      <c r="BI270" s="117"/>
      <c r="BJ270" s="115"/>
      <c r="BK270" s="116"/>
      <c r="BL270" s="116"/>
      <c r="BM270" s="117"/>
    </row>
    <row r="271" spans="2:65" s="34" customFormat="1" ht="3" customHeight="1" x14ac:dyDescent="0.25">
      <c r="B271" s="132"/>
      <c r="C271" s="133"/>
      <c r="D271" s="133"/>
      <c r="E271" s="133"/>
      <c r="F271" s="134"/>
      <c r="G271" s="109" t="s">
        <v>1407</v>
      </c>
      <c r="H271" s="110"/>
      <c r="I271" s="111"/>
      <c r="J271" s="109" t="str">
        <f t="shared" ref="J271" si="148">BJ271</f>
        <v>Kitchen &amp; Bathroom</v>
      </c>
      <c r="K271" s="110"/>
      <c r="L271" s="110"/>
      <c r="M271" s="111"/>
      <c r="N271" s="119" t="str">
        <f t="shared" ref="N271" si="149">AR271</f>
        <v/>
      </c>
      <c r="O271" s="120"/>
      <c r="P271" s="120"/>
      <c r="Q271" s="120"/>
      <c r="R271" s="121"/>
      <c r="S271" s="141" t="s">
        <v>1407</v>
      </c>
      <c r="T271" s="144"/>
      <c r="U271" s="145"/>
      <c r="V271" s="145"/>
      <c r="W271" s="145"/>
      <c r="X271" s="145"/>
      <c r="Y271" s="145"/>
      <c r="Z271" s="145"/>
      <c r="AA271" s="145"/>
      <c r="AB271" s="145"/>
      <c r="AC271" s="145"/>
      <c r="AD271" s="145"/>
      <c r="AE271" s="146"/>
      <c r="AF271" s="156"/>
      <c r="AG271" s="157"/>
      <c r="AH271" s="157"/>
      <c r="AI271" s="157"/>
      <c r="AJ271" s="157"/>
      <c r="AK271" s="157"/>
      <c r="AL271" s="157"/>
      <c r="AM271" s="157"/>
      <c r="AN271" s="157"/>
      <c r="AO271" s="157"/>
      <c r="AP271" s="158"/>
      <c r="AR271" s="159" t="str">
        <f>SUBSTITUTE($AY271,",",", ")</f>
        <v/>
      </c>
      <c r="AS271" s="160"/>
      <c r="AT271" s="160"/>
      <c r="AU271" s="160"/>
      <c r="AV271" s="161"/>
      <c r="AW271"/>
      <c r="AX271"/>
      <c r="AY271" s="119"/>
      <c r="AZ271" s="120"/>
      <c r="BA271" s="120"/>
      <c r="BB271" s="120"/>
      <c r="BC271" s="121"/>
      <c r="BF271" s="109" t="s">
        <v>1408</v>
      </c>
      <c r="BG271" s="110"/>
      <c r="BH271" s="110"/>
      <c r="BI271" s="111"/>
      <c r="BJ271" s="109" t="str">
        <f>SUBSTITUTE(BF271,",",", ")</f>
        <v>Kitchen &amp; Bathroom</v>
      </c>
      <c r="BK271" s="110"/>
      <c r="BL271" s="110"/>
      <c r="BM271" s="111"/>
    </row>
    <row r="272" spans="2:65" ht="30" customHeight="1" x14ac:dyDescent="0.25">
      <c r="B272" s="135"/>
      <c r="C272" s="136"/>
      <c r="D272" s="136"/>
      <c r="E272" s="136"/>
      <c r="F272" s="137"/>
      <c r="G272" s="112"/>
      <c r="H272" s="113"/>
      <c r="I272" s="114"/>
      <c r="J272" s="112"/>
      <c r="K272" s="113"/>
      <c r="L272" s="113"/>
      <c r="M272" s="114"/>
      <c r="N272" s="122"/>
      <c r="O272" s="123"/>
      <c r="P272" s="123"/>
      <c r="Q272" s="123"/>
      <c r="R272" s="124"/>
      <c r="S272" s="142"/>
      <c r="T272" s="144"/>
      <c r="U272" s="145"/>
      <c r="V272" s="145"/>
      <c r="W272" s="145"/>
      <c r="X272" s="145"/>
      <c r="Y272" s="145"/>
      <c r="Z272" s="145"/>
      <c r="AA272" s="145"/>
      <c r="AB272" s="145"/>
      <c r="AC272" s="145"/>
      <c r="AD272" s="145"/>
      <c r="AE272" s="146"/>
      <c r="AF272" s="40"/>
      <c r="AG272" s="128" t="s">
        <v>1404</v>
      </c>
      <c r="AH272" s="128"/>
      <c r="AI272" s="128"/>
      <c r="AJ272" s="128"/>
      <c r="AK272" s="128"/>
      <c r="AL272" s="128"/>
      <c r="AM272" s="128"/>
      <c r="AN272" s="128"/>
      <c r="AO272" s="128"/>
      <c r="AP272" s="41"/>
      <c r="AR272" s="162"/>
      <c r="AS272" s="163"/>
      <c r="AT272" s="163"/>
      <c r="AU272" s="163"/>
      <c r="AV272" s="164"/>
      <c r="AY272" s="122"/>
      <c r="AZ272" s="123"/>
      <c r="BA272" s="123"/>
      <c r="BB272" s="123"/>
      <c r="BC272" s="124"/>
      <c r="BF272" s="112"/>
      <c r="BG272" s="113"/>
      <c r="BH272" s="113"/>
      <c r="BI272" s="114"/>
      <c r="BJ272" s="112"/>
      <c r="BK272" s="113"/>
      <c r="BL272" s="113"/>
      <c r="BM272" s="114"/>
    </row>
    <row r="273" spans="2:65" ht="3" customHeight="1" x14ac:dyDescent="0.25">
      <c r="B273" s="138"/>
      <c r="C273" s="139"/>
      <c r="D273" s="139"/>
      <c r="E273" s="139"/>
      <c r="F273" s="140"/>
      <c r="G273" s="115"/>
      <c r="H273" s="116"/>
      <c r="I273" s="117"/>
      <c r="J273" s="115"/>
      <c r="K273" s="116"/>
      <c r="L273" s="116"/>
      <c r="M273" s="117"/>
      <c r="N273" s="125"/>
      <c r="O273" s="126"/>
      <c r="P273" s="126"/>
      <c r="Q273" s="126"/>
      <c r="R273" s="127"/>
      <c r="S273" s="143"/>
      <c r="T273" s="144"/>
      <c r="U273" s="145"/>
      <c r="V273" s="145"/>
      <c r="W273" s="145"/>
      <c r="X273" s="145"/>
      <c r="Y273" s="145"/>
      <c r="Z273" s="145"/>
      <c r="AA273" s="145"/>
      <c r="AB273" s="145"/>
      <c r="AC273" s="145"/>
      <c r="AD273" s="145"/>
      <c r="AE273" s="146"/>
      <c r="AF273" s="129"/>
      <c r="AG273" s="130"/>
      <c r="AH273" s="130"/>
      <c r="AI273" s="130"/>
      <c r="AJ273" s="130"/>
      <c r="AK273" s="130"/>
      <c r="AL273" s="130"/>
      <c r="AM273" s="130"/>
      <c r="AN273" s="130"/>
      <c r="AO273" s="130"/>
      <c r="AP273" s="131"/>
      <c r="AR273" s="165"/>
      <c r="AS273" s="166"/>
      <c r="AT273" s="166"/>
      <c r="AU273" s="166"/>
      <c r="AV273" s="167"/>
      <c r="AW273" s="34"/>
      <c r="AX273" s="34"/>
      <c r="AY273" s="125"/>
      <c r="AZ273" s="126"/>
      <c r="BA273" s="126"/>
      <c r="BB273" s="126"/>
      <c r="BC273" s="127"/>
      <c r="BF273" s="115"/>
      <c r="BG273" s="116"/>
      <c r="BH273" s="116"/>
      <c r="BI273" s="117"/>
      <c r="BJ273" s="115"/>
      <c r="BK273" s="116"/>
      <c r="BL273" s="116"/>
      <c r="BM273" s="117"/>
    </row>
    <row r="274" spans="2:65" s="34" customFormat="1" ht="3" customHeight="1" x14ac:dyDescent="0.25">
      <c r="B274" s="132"/>
      <c r="C274" s="133"/>
      <c r="D274" s="133"/>
      <c r="E274" s="133"/>
      <c r="F274" s="134"/>
      <c r="G274" s="109" t="s">
        <v>1407</v>
      </c>
      <c r="H274" s="110"/>
      <c r="I274" s="111"/>
      <c r="J274" s="109" t="str">
        <f t="shared" ref="J274" si="150">BJ274</f>
        <v>Kitchen &amp; Bathroom</v>
      </c>
      <c r="K274" s="110"/>
      <c r="L274" s="110"/>
      <c r="M274" s="111"/>
      <c r="N274" s="119" t="str">
        <f t="shared" ref="N274" si="151">AR274</f>
        <v/>
      </c>
      <c r="O274" s="120"/>
      <c r="P274" s="120"/>
      <c r="Q274" s="120"/>
      <c r="R274" s="121"/>
      <c r="S274" s="141" t="s">
        <v>1407</v>
      </c>
      <c r="T274" s="144"/>
      <c r="U274" s="145"/>
      <c r="V274" s="145"/>
      <c r="W274" s="145"/>
      <c r="X274" s="145"/>
      <c r="Y274" s="145"/>
      <c r="Z274" s="145"/>
      <c r="AA274" s="145"/>
      <c r="AB274" s="145"/>
      <c r="AC274" s="145"/>
      <c r="AD274" s="145"/>
      <c r="AE274" s="146"/>
      <c r="AF274" s="156"/>
      <c r="AG274" s="157"/>
      <c r="AH274" s="157"/>
      <c r="AI274" s="157"/>
      <c r="AJ274" s="157"/>
      <c r="AK274" s="157"/>
      <c r="AL274" s="157"/>
      <c r="AM274" s="157"/>
      <c r="AN274" s="157"/>
      <c r="AO274" s="157"/>
      <c r="AP274" s="158"/>
      <c r="AR274" s="159" t="str">
        <f>SUBSTITUTE($AY274,",",", ")</f>
        <v/>
      </c>
      <c r="AS274" s="160"/>
      <c r="AT274" s="160"/>
      <c r="AU274" s="160"/>
      <c r="AV274" s="161"/>
      <c r="AW274"/>
      <c r="AX274"/>
      <c r="AY274" s="119"/>
      <c r="AZ274" s="120"/>
      <c r="BA274" s="120"/>
      <c r="BB274" s="120"/>
      <c r="BC274" s="121"/>
      <c r="BF274" s="109" t="s">
        <v>1408</v>
      </c>
      <c r="BG274" s="110"/>
      <c r="BH274" s="110"/>
      <c r="BI274" s="111"/>
      <c r="BJ274" s="109" t="str">
        <f>SUBSTITUTE(BF274,",",", ")</f>
        <v>Kitchen &amp; Bathroom</v>
      </c>
      <c r="BK274" s="110"/>
      <c r="BL274" s="110"/>
      <c r="BM274" s="111"/>
    </row>
    <row r="275" spans="2:65" ht="30" customHeight="1" x14ac:dyDescent="0.25">
      <c r="B275" s="135"/>
      <c r="C275" s="136"/>
      <c r="D275" s="136"/>
      <c r="E275" s="136"/>
      <c r="F275" s="137"/>
      <c r="G275" s="112"/>
      <c r="H275" s="113"/>
      <c r="I275" s="114"/>
      <c r="J275" s="112"/>
      <c r="K275" s="113"/>
      <c r="L275" s="113"/>
      <c r="M275" s="114"/>
      <c r="N275" s="122"/>
      <c r="O275" s="123"/>
      <c r="P275" s="123"/>
      <c r="Q275" s="123"/>
      <c r="R275" s="124"/>
      <c r="S275" s="142"/>
      <c r="T275" s="144"/>
      <c r="U275" s="145"/>
      <c r="V275" s="145"/>
      <c r="W275" s="145"/>
      <c r="X275" s="145"/>
      <c r="Y275" s="145"/>
      <c r="Z275" s="145"/>
      <c r="AA275" s="145"/>
      <c r="AB275" s="145"/>
      <c r="AC275" s="145"/>
      <c r="AD275" s="145"/>
      <c r="AE275" s="146"/>
      <c r="AF275" s="40"/>
      <c r="AG275" s="128" t="s">
        <v>1404</v>
      </c>
      <c r="AH275" s="128"/>
      <c r="AI275" s="128"/>
      <c r="AJ275" s="128"/>
      <c r="AK275" s="128"/>
      <c r="AL275" s="128"/>
      <c r="AM275" s="128"/>
      <c r="AN275" s="128"/>
      <c r="AO275" s="128"/>
      <c r="AP275" s="41"/>
      <c r="AR275" s="162"/>
      <c r="AS275" s="163"/>
      <c r="AT275" s="163"/>
      <c r="AU275" s="163"/>
      <c r="AV275" s="164"/>
      <c r="AY275" s="122"/>
      <c r="AZ275" s="123"/>
      <c r="BA275" s="123"/>
      <c r="BB275" s="123"/>
      <c r="BC275" s="124"/>
      <c r="BF275" s="112"/>
      <c r="BG275" s="113"/>
      <c r="BH275" s="113"/>
      <c r="BI275" s="114"/>
      <c r="BJ275" s="112"/>
      <c r="BK275" s="113"/>
      <c r="BL275" s="113"/>
      <c r="BM275" s="114"/>
    </row>
    <row r="276" spans="2:65" ht="3" customHeight="1" x14ac:dyDescent="0.25">
      <c r="B276" s="138"/>
      <c r="C276" s="139"/>
      <c r="D276" s="139"/>
      <c r="E276" s="139"/>
      <c r="F276" s="140"/>
      <c r="G276" s="115"/>
      <c r="H276" s="116"/>
      <c r="I276" s="117"/>
      <c r="J276" s="115"/>
      <c r="K276" s="116"/>
      <c r="L276" s="116"/>
      <c r="M276" s="117"/>
      <c r="N276" s="125"/>
      <c r="O276" s="126"/>
      <c r="P276" s="126"/>
      <c r="Q276" s="126"/>
      <c r="R276" s="127"/>
      <c r="S276" s="143"/>
      <c r="T276" s="144"/>
      <c r="U276" s="145"/>
      <c r="V276" s="145"/>
      <c r="W276" s="145"/>
      <c r="X276" s="145"/>
      <c r="Y276" s="145"/>
      <c r="Z276" s="145"/>
      <c r="AA276" s="145"/>
      <c r="AB276" s="145"/>
      <c r="AC276" s="145"/>
      <c r="AD276" s="145"/>
      <c r="AE276" s="146"/>
      <c r="AF276" s="129"/>
      <c r="AG276" s="130"/>
      <c r="AH276" s="130"/>
      <c r="AI276" s="130"/>
      <c r="AJ276" s="130"/>
      <c r="AK276" s="130"/>
      <c r="AL276" s="130"/>
      <c r="AM276" s="130"/>
      <c r="AN276" s="130"/>
      <c r="AO276" s="130"/>
      <c r="AP276" s="131"/>
      <c r="AR276" s="165"/>
      <c r="AS276" s="166"/>
      <c r="AT276" s="166"/>
      <c r="AU276" s="166"/>
      <c r="AV276" s="167"/>
      <c r="AW276" s="34"/>
      <c r="AX276" s="34"/>
      <c r="AY276" s="125"/>
      <c r="AZ276" s="126"/>
      <c r="BA276" s="126"/>
      <c r="BB276" s="126"/>
      <c r="BC276" s="127"/>
      <c r="BF276" s="115"/>
      <c r="BG276" s="116"/>
      <c r="BH276" s="116"/>
      <c r="BI276" s="117"/>
      <c r="BJ276" s="115"/>
      <c r="BK276" s="116"/>
      <c r="BL276" s="116"/>
      <c r="BM276" s="117"/>
    </row>
    <row r="277" spans="2:65" s="34" customFormat="1" ht="3" customHeight="1" x14ac:dyDescent="0.25">
      <c r="B277" s="132"/>
      <c r="C277" s="133"/>
      <c r="D277" s="133"/>
      <c r="E277" s="133"/>
      <c r="F277" s="134"/>
      <c r="G277" s="109" t="s">
        <v>1407</v>
      </c>
      <c r="H277" s="110"/>
      <c r="I277" s="111"/>
      <c r="J277" s="109" t="str">
        <f t="shared" ref="J277" si="152">BJ277</f>
        <v>Kitchen &amp; Bathroom</v>
      </c>
      <c r="K277" s="110"/>
      <c r="L277" s="110"/>
      <c r="M277" s="111"/>
      <c r="N277" s="119" t="str">
        <f t="shared" ref="N277" si="153">AR277</f>
        <v/>
      </c>
      <c r="O277" s="120"/>
      <c r="P277" s="120"/>
      <c r="Q277" s="120"/>
      <c r="R277" s="121"/>
      <c r="S277" s="141" t="s">
        <v>1407</v>
      </c>
      <c r="T277" s="144"/>
      <c r="U277" s="145"/>
      <c r="V277" s="145"/>
      <c r="W277" s="145"/>
      <c r="X277" s="145"/>
      <c r="Y277" s="145"/>
      <c r="Z277" s="145"/>
      <c r="AA277" s="145"/>
      <c r="AB277" s="145"/>
      <c r="AC277" s="145"/>
      <c r="AD277" s="145"/>
      <c r="AE277" s="146"/>
      <c r="AF277" s="156"/>
      <c r="AG277" s="157"/>
      <c r="AH277" s="157"/>
      <c r="AI277" s="157"/>
      <c r="AJ277" s="157"/>
      <c r="AK277" s="157"/>
      <c r="AL277" s="157"/>
      <c r="AM277" s="157"/>
      <c r="AN277" s="157"/>
      <c r="AO277" s="157"/>
      <c r="AP277" s="158"/>
      <c r="AR277" s="159" t="str">
        <f>SUBSTITUTE($AY277,",",", ")</f>
        <v/>
      </c>
      <c r="AS277" s="160"/>
      <c r="AT277" s="160"/>
      <c r="AU277" s="160"/>
      <c r="AV277" s="161"/>
      <c r="AW277"/>
      <c r="AX277"/>
      <c r="AY277" s="119"/>
      <c r="AZ277" s="120"/>
      <c r="BA277" s="120"/>
      <c r="BB277" s="120"/>
      <c r="BC277" s="121"/>
      <c r="BF277" s="109" t="s">
        <v>1408</v>
      </c>
      <c r="BG277" s="110"/>
      <c r="BH277" s="110"/>
      <c r="BI277" s="111"/>
      <c r="BJ277" s="109" t="str">
        <f>SUBSTITUTE(BF277,",",", ")</f>
        <v>Kitchen &amp; Bathroom</v>
      </c>
      <c r="BK277" s="110"/>
      <c r="BL277" s="110"/>
      <c r="BM277" s="111"/>
    </row>
    <row r="278" spans="2:65" ht="30" customHeight="1" x14ac:dyDescent="0.25">
      <c r="B278" s="135"/>
      <c r="C278" s="136"/>
      <c r="D278" s="136"/>
      <c r="E278" s="136"/>
      <c r="F278" s="137"/>
      <c r="G278" s="112"/>
      <c r="H278" s="113"/>
      <c r="I278" s="114"/>
      <c r="J278" s="112"/>
      <c r="K278" s="113"/>
      <c r="L278" s="113"/>
      <c r="M278" s="114"/>
      <c r="N278" s="122"/>
      <c r="O278" s="123"/>
      <c r="P278" s="123"/>
      <c r="Q278" s="123"/>
      <c r="R278" s="124"/>
      <c r="S278" s="142"/>
      <c r="T278" s="144"/>
      <c r="U278" s="145"/>
      <c r="V278" s="145"/>
      <c r="W278" s="145"/>
      <c r="X278" s="145"/>
      <c r="Y278" s="145"/>
      <c r="Z278" s="145"/>
      <c r="AA278" s="145"/>
      <c r="AB278" s="145"/>
      <c r="AC278" s="145"/>
      <c r="AD278" s="145"/>
      <c r="AE278" s="146"/>
      <c r="AF278" s="40"/>
      <c r="AG278" s="128" t="s">
        <v>1404</v>
      </c>
      <c r="AH278" s="128"/>
      <c r="AI278" s="128"/>
      <c r="AJ278" s="128"/>
      <c r="AK278" s="128"/>
      <c r="AL278" s="128"/>
      <c r="AM278" s="128"/>
      <c r="AN278" s="128"/>
      <c r="AO278" s="128"/>
      <c r="AP278" s="41"/>
      <c r="AR278" s="162"/>
      <c r="AS278" s="163"/>
      <c r="AT278" s="163"/>
      <c r="AU278" s="163"/>
      <c r="AV278" s="164"/>
      <c r="AY278" s="122"/>
      <c r="AZ278" s="123"/>
      <c r="BA278" s="123"/>
      <c r="BB278" s="123"/>
      <c r="BC278" s="124"/>
      <c r="BF278" s="112"/>
      <c r="BG278" s="113"/>
      <c r="BH278" s="113"/>
      <c r="BI278" s="114"/>
      <c r="BJ278" s="112"/>
      <c r="BK278" s="113"/>
      <c r="BL278" s="113"/>
      <c r="BM278" s="114"/>
    </row>
    <row r="279" spans="2:65" ht="3" customHeight="1" x14ac:dyDescent="0.25">
      <c r="B279" s="138"/>
      <c r="C279" s="139"/>
      <c r="D279" s="139"/>
      <c r="E279" s="139"/>
      <c r="F279" s="140"/>
      <c r="G279" s="115"/>
      <c r="H279" s="116"/>
      <c r="I279" s="117"/>
      <c r="J279" s="115"/>
      <c r="K279" s="116"/>
      <c r="L279" s="116"/>
      <c r="M279" s="117"/>
      <c r="N279" s="125"/>
      <c r="O279" s="126"/>
      <c r="P279" s="126"/>
      <c r="Q279" s="126"/>
      <c r="R279" s="127"/>
      <c r="S279" s="143"/>
      <c r="T279" s="144"/>
      <c r="U279" s="145"/>
      <c r="V279" s="145"/>
      <c r="W279" s="145"/>
      <c r="X279" s="145"/>
      <c r="Y279" s="145"/>
      <c r="Z279" s="145"/>
      <c r="AA279" s="145"/>
      <c r="AB279" s="145"/>
      <c r="AC279" s="145"/>
      <c r="AD279" s="145"/>
      <c r="AE279" s="146"/>
      <c r="AF279" s="129"/>
      <c r="AG279" s="130"/>
      <c r="AH279" s="130"/>
      <c r="AI279" s="130"/>
      <c r="AJ279" s="130"/>
      <c r="AK279" s="130"/>
      <c r="AL279" s="130"/>
      <c r="AM279" s="130"/>
      <c r="AN279" s="130"/>
      <c r="AO279" s="130"/>
      <c r="AP279" s="131"/>
      <c r="AR279" s="165"/>
      <c r="AS279" s="166"/>
      <c r="AT279" s="166"/>
      <c r="AU279" s="166"/>
      <c r="AV279" s="167"/>
      <c r="AY279" s="125"/>
      <c r="AZ279" s="126"/>
      <c r="BA279" s="126"/>
      <c r="BB279" s="126"/>
      <c r="BC279" s="127"/>
      <c r="BF279" s="115"/>
      <c r="BG279" s="116"/>
      <c r="BH279" s="116"/>
      <c r="BI279" s="117"/>
      <c r="BJ279" s="115"/>
      <c r="BK279" s="116"/>
      <c r="BL279" s="116"/>
      <c r="BM279" s="117"/>
    </row>
    <row r="280" spans="2:65" ht="3" customHeight="1" x14ac:dyDescent="0.25">
      <c r="B280" s="132"/>
      <c r="C280" s="133"/>
      <c r="D280" s="133"/>
      <c r="E280" s="133"/>
      <c r="F280" s="134"/>
      <c r="G280" s="109" t="s">
        <v>1407</v>
      </c>
      <c r="H280" s="110"/>
      <c r="I280" s="111"/>
      <c r="J280" s="109" t="str">
        <f t="shared" ref="J280" si="154">BJ280</f>
        <v>Kitchen &amp; Bathroom</v>
      </c>
      <c r="K280" s="110"/>
      <c r="L280" s="110"/>
      <c r="M280" s="111"/>
      <c r="N280" s="119" t="str">
        <f t="shared" ref="N280" si="155">AR280</f>
        <v/>
      </c>
      <c r="O280" s="120"/>
      <c r="P280" s="120"/>
      <c r="Q280" s="120"/>
      <c r="R280" s="121"/>
      <c r="S280" s="141" t="s">
        <v>1407</v>
      </c>
      <c r="T280" s="144"/>
      <c r="U280" s="145"/>
      <c r="V280" s="145"/>
      <c r="W280" s="145"/>
      <c r="X280" s="145"/>
      <c r="Y280" s="145"/>
      <c r="Z280" s="145"/>
      <c r="AA280" s="145"/>
      <c r="AB280" s="145"/>
      <c r="AC280" s="145"/>
      <c r="AD280" s="145"/>
      <c r="AE280" s="146"/>
      <c r="AF280" s="156"/>
      <c r="AG280" s="157"/>
      <c r="AH280" s="157"/>
      <c r="AI280" s="157"/>
      <c r="AJ280" s="157"/>
      <c r="AK280" s="157"/>
      <c r="AL280" s="157"/>
      <c r="AM280" s="157"/>
      <c r="AN280" s="157"/>
      <c r="AO280" s="157"/>
      <c r="AP280" s="158"/>
      <c r="AR280" s="159" t="str">
        <f>SUBSTITUTE($AY280,",",", ")</f>
        <v/>
      </c>
      <c r="AS280" s="160"/>
      <c r="AT280" s="160"/>
      <c r="AU280" s="160"/>
      <c r="AV280" s="161"/>
      <c r="AY280" s="119"/>
      <c r="AZ280" s="120"/>
      <c r="BA280" s="120"/>
      <c r="BB280" s="120"/>
      <c r="BC280" s="121"/>
      <c r="BF280" s="109" t="s">
        <v>1408</v>
      </c>
      <c r="BG280" s="110"/>
      <c r="BH280" s="110"/>
      <c r="BI280" s="111"/>
      <c r="BJ280" s="109" t="str">
        <f>SUBSTITUTE(BF280,",",", ")</f>
        <v>Kitchen &amp; Bathroom</v>
      </c>
      <c r="BK280" s="110"/>
      <c r="BL280" s="110"/>
      <c r="BM280" s="111"/>
    </row>
    <row r="281" spans="2:65" ht="30" customHeight="1" x14ac:dyDescent="0.25">
      <c r="B281" s="135"/>
      <c r="C281" s="136"/>
      <c r="D281" s="136"/>
      <c r="E281" s="136"/>
      <c r="F281" s="137"/>
      <c r="G281" s="112"/>
      <c r="H281" s="113"/>
      <c r="I281" s="114"/>
      <c r="J281" s="112"/>
      <c r="K281" s="113"/>
      <c r="L281" s="113"/>
      <c r="M281" s="114"/>
      <c r="N281" s="122"/>
      <c r="O281" s="123"/>
      <c r="P281" s="123"/>
      <c r="Q281" s="123"/>
      <c r="R281" s="124"/>
      <c r="S281" s="142"/>
      <c r="T281" s="144"/>
      <c r="U281" s="145"/>
      <c r="V281" s="145"/>
      <c r="W281" s="145"/>
      <c r="X281" s="145"/>
      <c r="Y281" s="145"/>
      <c r="Z281" s="145"/>
      <c r="AA281" s="145"/>
      <c r="AB281" s="145"/>
      <c r="AC281" s="145"/>
      <c r="AD281" s="145"/>
      <c r="AE281" s="146"/>
      <c r="AF281" s="40"/>
      <c r="AG281" s="128" t="s">
        <v>1404</v>
      </c>
      <c r="AH281" s="128"/>
      <c r="AI281" s="128"/>
      <c r="AJ281" s="128"/>
      <c r="AK281" s="128"/>
      <c r="AL281" s="128"/>
      <c r="AM281" s="128"/>
      <c r="AN281" s="128"/>
      <c r="AO281" s="128"/>
      <c r="AP281" s="41"/>
      <c r="AR281" s="162"/>
      <c r="AS281" s="163"/>
      <c r="AT281" s="163"/>
      <c r="AU281" s="163"/>
      <c r="AV281" s="164"/>
      <c r="AY281" s="122"/>
      <c r="AZ281" s="123"/>
      <c r="BA281" s="123"/>
      <c r="BB281" s="123"/>
      <c r="BC281" s="124"/>
      <c r="BF281" s="112"/>
      <c r="BG281" s="113"/>
      <c r="BH281" s="113"/>
      <c r="BI281" s="114"/>
      <c r="BJ281" s="112"/>
      <c r="BK281" s="113"/>
      <c r="BL281" s="113"/>
      <c r="BM281" s="114"/>
    </row>
    <row r="282" spans="2:65" ht="3" customHeight="1" x14ac:dyDescent="0.25">
      <c r="B282" s="138"/>
      <c r="C282" s="139"/>
      <c r="D282" s="139"/>
      <c r="E282" s="139"/>
      <c r="F282" s="140"/>
      <c r="G282" s="115"/>
      <c r="H282" s="116"/>
      <c r="I282" s="117"/>
      <c r="J282" s="115"/>
      <c r="K282" s="116"/>
      <c r="L282" s="116"/>
      <c r="M282" s="117"/>
      <c r="N282" s="125"/>
      <c r="O282" s="126"/>
      <c r="P282" s="126"/>
      <c r="Q282" s="126"/>
      <c r="R282" s="127"/>
      <c r="S282" s="143"/>
      <c r="T282" s="144"/>
      <c r="U282" s="145"/>
      <c r="V282" s="145"/>
      <c r="W282" s="145"/>
      <c r="X282" s="145"/>
      <c r="Y282" s="145"/>
      <c r="Z282" s="145"/>
      <c r="AA282" s="145"/>
      <c r="AB282" s="145"/>
      <c r="AC282" s="145"/>
      <c r="AD282" s="145"/>
      <c r="AE282" s="146"/>
      <c r="AF282" s="129"/>
      <c r="AG282" s="130"/>
      <c r="AH282" s="130"/>
      <c r="AI282" s="130"/>
      <c r="AJ282" s="130"/>
      <c r="AK282" s="130"/>
      <c r="AL282" s="130"/>
      <c r="AM282" s="130"/>
      <c r="AN282" s="130"/>
      <c r="AO282" s="130"/>
      <c r="AP282" s="131"/>
      <c r="AR282" s="165"/>
      <c r="AS282" s="166"/>
      <c r="AT282" s="166"/>
      <c r="AU282" s="166"/>
      <c r="AV282" s="167"/>
      <c r="AW282" s="34"/>
      <c r="AX282" s="34"/>
      <c r="AY282" s="125"/>
      <c r="AZ282" s="126"/>
      <c r="BA282" s="126"/>
      <c r="BB282" s="126"/>
      <c r="BC282" s="127"/>
      <c r="BF282" s="115"/>
      <c r="BG282" s="116"/>
      <c r="BH282" s="116"/>
      <c r="BI282" s="117"/>
      <c r="BJ282" s="115"/>
      <c r="BK282" s="116"/>
      <c r="BL282" s="116"/>
      <c r="BM282" s="117"/>
    </row>
    <row r="283" spans="2:65" s="34" customFormat="1" ht="3" customHeight="1" x14ac:dyDescent="0.25">
      <c r="B283" s="132"/>
      <c r="C283" s="133"/>
      <c r="D283" s="133"/>
      <c r="E283" s="133"/>
      <c r="F283" s="134"/>
      <c r="G283" s="109"/>
      <c r="H283" s="110"/>
      <c r="I283" s="111"/>
      <c r="J283" s="109" t="str">
        <f t="shared" ref="J283" si="156">BJ283</f>
        <v/>
      </c>
      <c r="K283" s="110"/>
      <c r="L283" s="110"/>
      <c r="M283" s="111"/>
      <c r="N283" s="119" t="str">
        <f t="shared" ref="N283" si="157">AR283</f>
        <v/>
      </c>
      <c r="O283" s="120"/>
      <c r="P283" s="120"/>
      <c r="Q283" s="120"/>
      <c r="R283" s="121"/>
      <c r="S283" s="141"/>
      <c r="T283" s="144"/>
      <c r="U283" s="145"/>
      <c r="V283" s="145"/>
      <c r="W283" s="145"/>
      <c r="X283" s="145"/>
      <c r="Y283" s="145"/>
      <c r="Z283" s="145"/>
      <c r="AA283" s="145"/>
      <c r="AB283" s="145"/>
      <c r="AC283" s="145"/>
      <c r="AD283" s="145"/>
      <c r="AE283" s="146"/>
      <c r="AF283" s="156"/>
      <c r="AG283" s="157"/>
      <c r="AH283" s="157"/>
      <c r="AI283" s="157"/>
      <c r="AJ283" s="157"/>
      <c r="AK283" s="157"/>
      <c r="AL283" s="157"/>
      <c r="AM283" s="157"/>
      <c r="AN283" s="157"/>
      <c r="AO283" s="157"/>
      <c r="AP283" s="158"/>
      <c r="AR283" s="159" t="str">
        <f>SUBSTITUTE($AY283,",",", ")</f>
        <v/>
      </c>
      <c r="AS283" s="160"/>
      <c r="AT283" s="160"/>
      <c r="AU283" s="160"/>
      <c r="AV283" s="161"/>
      <c r="AW283"/>
      <c r="AX283"/>
      <c r="AY283" s="119"/>
      <c r="AZ283" s="120"/>
      <c r="BA283" s="120"/>
      <c r="BB283" s="120" t="s">
        <v>186</v>
      </c>
      <c r="BC283" s="121"/>
      <c r="BF283" s="109"/>
      <c r="BG283" s="110"/>
      <c r="BH283" s="110"/>
      <c r="BI283" s="111"/>
      <c r="BJ283" s="109" t="str">
        <f>SUBSTITUTE(BF283,",",", ")</f>
        <v/>
      </c>
      <c r="BK283" s="110"/>
      <c r="BL283" s="110"/>
      <c r="BM283" s="111"/>
    </row>
    <row r="284" spans="2:65" ht="30" customHeight="1" x14ac:dyDescent="0.25">
      <c r="B284" s="135"/>
      <c r="C284" s="136"/>
      <c r="D284" s="136"/>
      <c r="E284" s="136"/>
      <c r="F284" s="137"/>
      <c r="G284" s="112"/>
      <c r="H284" s="113"/>
      <c r="I284" s="114"/>
      <c r="J284" s="112"/>
      <c r="K284" s="113"/>
      <c r="L284" s="113"/>
      <c r="M284" s="114"/>
      <c r="N284" s="122"/>
      <c r="O284" s="123"/>
      <c r="P284" s="123"/>
      <c r="Q284" s="123"/>
      <c r="R284" s="124"/>
      <c r="S284" s="142"/>
      <c r="T284" s="144"/>
      <c r="U284" s="145"/>
      <c r="V284" s="145"/>
      <c r="W284" s="145"/>
      <c r="X284" s="145"/>
      <c r="Y284" s="145"/>
      <c r="Z284" s="145"/>
      <c r="AA284" s="145"/>
      <c r="AB284" s="145"/>
      <c r="AC284" s="145"/>
      <c r="AD284" s="145"/>
      <c r="AE284" s="146"/>
      <c r="AF284" s="40"/>
      <c r="AG284" s="128"/>
      <c r="AH284" s="128"/>
      <c r="AI284" s="128"/>
      <c r="AJ284" s="128"/>
      <c r="AK284" s="128"/>
      <c r="AL284" s="128"/>
      <c r="AM284" s="128"/>
      <c r="AN284" s="128"/>
      <c r="AO284" s="128"/>
      <c r="AP284" s="41"/>
      <c r="AR284" s="162"/>
      <c r="AS284" s="163"/>
      <c r="AT284" s="163"/>
      <c r="AU284" s="163"/>
      <c r="AV284" s="164"/>
      <c r="AY284" s="122"/>
      <c r="AZ284" s="123"/>
      <c r="BA284" s="123"/>
      <c r="BB284" s="123"/>
      <c r="BC284" s="124"/>
      <c r="BF284" s="112"/>
      <c r="BG284" s="113"/>
      <c r="BH284" s="113"/>
      <c r="BI284" s="114"/>
      <c r="BJ284" s="112"/>
      <c r="BK284" s="113"/>
      <c r="BL284" s="113"/>
      <c r="BM284" s="114"/>
    </row>
    <row r="285" spans="2:65" ht="3" customHeight="1" x14ac:dyDescent="0.25">
      <c r="B285" s="138"/>
      <c r="C285" s="139"/>
      <c r="D285" s="139"/>
      <c r="E285" s="139"/>
      <c r="F285" s="140"/>
      <c r="G285" s="115"/>
      <c r="H285" s="116"/>
      <c r="I285" s="117"/>
      <c r="J285" s="115"/>
      <c r="K285" s="116"/>
      <c r="L285" s="116"/>
      <c r="M285" s="117"/>
      <c r="N285" s="125"/>
      <c r="O285" s="126"/>
      <c r="P285" s="126"/>
      <c r="Q285" s="126"/>
      <c r="R285" s="127"/>
      <c r="S285" s="143"/>
      <c r="T285" s="144"/>
      <c r="U285" s="145"/>
      <c r="V285" s="145"/>
      <c r="W285" s="145"/>
      <c r="X285" s="145"/>
      <c r="Y285" s="145"/>
      <c r="Z285" s="145"/>
      <c r="AA285" s="145"/>
      <c r="AB285" s="145"/>
      <c r="AC285" s="145"/>
      <c r="AD285" s="145"/>
      <c r="AE285" s="146"/>
      <c r="AF285" s="129"/>
      <c r="AG285" s="130"/>
      <c r="AH285" s="130"/>
      <c r="AI285" s="130"/>
      <c r="AJ285" s="130"/>
      <c r="AK285" s="130"/>
      <c r="AL285" s="130"/>
      <c r="AM285" s="130"/>
      <c r="AN285" s="130"/>
      <c r="AO285" s="130"/>
      <c r="AP285" s="131"/>
      <c r="AR285" s="165"/>
      <c r="AS285" s="166"/>
      <c r="AT285" s="166"/>
      <c r="AU285" s="166"/>
      <c r="AV285" s="167"/>
      <c r="AW285" s="34"/>
      <c r="AX285" s="34"/>
      <c r="AY285" s="125"/>
      <c r="AZ285" s="126"/>
      <c r="BA285" s="126"/>
      <c r="BB285" s="126"/>
      <c r="BC285" s="127"/>
      <c r="BF285" s="115"/>
      <c r="BG285" s="116"/>
      <c r="BH285" s="116"/>
      <c r="BI285" s="117"/>
      <c r="BJ285" s="115"/>
      <c r="BK285" s="116"/>
      <c r="BL285" s="116"/>
      <c r="BM285" s="117"/>
    </row>
    <row r="286" spans="2:65" s="34" customFormat="1" ht="3" customHeight="1" x14ac:dyDescent="0.25">
      <c r="B286" s="132"/>
      <c r="C286" s="133"/>
      <c r="D286" s="133"/>
      <c r="E286" s="133"/>
      <c r="F286" s="134"/>
      <c r="G286" s="109"/>
      <c r="H286" s="110"/>
      <c r="I286" s="111"/>
      <c r="J286" s="109" t="str">
        <f t="shared" ref="J286" si="158">BJ286</f>
        <v/>
      </c>
      <c r="K286" s="110"/>
      <c r="L286" s="110"/>
      <c r="M286" s="111"/>
      <c r="N286" s="119" t="str">
        <f t="shared" ref="N286" si="159">AR286</f>
        <v/>
      </c>
      <c r="O286" s="120"/>
      <c r="P286" s="120"/>
      <c r="Q286" s="120"/>
      <c r="R286" s="121"/>
      <c r="S286" s="141"/>
      <c r="T286" s="144"/>
      <c r="U286" s="145"/>
      <c r="V286" s="145"/>
      <c r="W286" s="145"/>
      <c r="X286" s="145"/>
      <c r="Y286" s="145"/>
      <c r="Z286" s="145"/>
      <c r="AA286" s="145"/>
      <c r="AB286" s="145"/>
      <c r="AC286" s="145"/>
      <c r="AD286" s="145"/>
      <c r="AE286" s="146"/>
      <c r="AF286" s="156"/>
      <c r="AG286" s="157"/>
      <c r="AH286" s="157"/>
      <c r="AI286" s="157"/>
      <c r="AJ286" s="157"/>
      <c r="AK286" s="157"/>
      <c r="AL286" s="157"/>
      <c r="AM286" s="157"/>
      <c r="AN286" s="157"/>
      <c r="AO286" s="157"/>
      <c r="AP286" s="158"/>
      <c r="AR286" s="159" t="str">
        <f>SUBSTITUTE($AY286,",",", ")</f>
        <v/>
      </c>
      <c r="AS286" s="160"/>
      <c r="AT286" s="160"/>
      <c r="AU286" s="160"/>
      <c r="AV286" s="161"/>
      <c r="AW286"/>
      <c r="AX286"/>
      <c r="AY286" s="119"/>
      <c r="AZ286" s="120"/>
      <c r="BA286" s="120"/>
      <c r="BB286" s="120" t="s">
        <v>187</v>
      </c>
      <c r="BC286" s="121"/>
      <c r="BF286" s="109"/>
      <c r="BG286" s="110"/>
      <c r="BH286" s="110"/>
      <c r="BI286" s="111"/>
      <c r="BJ286" s="109" t="str">
        <f>SUBSTITUTE(BF286,",",", ")</f>
        <v/>
      </c>
      <c r="BK286" s="110"/>
      <c r="BL286" s="110"/>
      <c r="BM286" s="111"/>
    </row>
    <row r="287" spans="2:65" ht="30" customHeight="1" x14ac:dyDescent="0.25">
      <c r="B287" s="135"/>
      <c r="C287" s="136"/>
      <c r="D287" s="136"/>
      <c r="E287" s="136"/>
      <c r="F287" s="137"/>
      <c r="G287" s="112"/>
      <c r="H287" s="113"/>
      <c r="I287" s="114"/>
      <c r="J287" s="112"/>
      <c r="K287" s="113"/>
      <c r="L287" s="113"/>
      <c r="M287" s="114"/>
      <c r="N287" s="122"/>
      <c r="O287" s="123"/>
      <c r="P287" s="123"/>
      <c r="Q287" s="123"/>
      <c r="R287" s="124"/>
      <c r="S287" s="142"/>
      <c r="T287" s="144"/>
      <c r="U287" s="145"/>
      <c r="V287" s="145"/>
      <c r="W287" s="145"/>
      <c r="X287" s="145"/>
      <c r="Y287" s="145"/>
      <c r="Z287" s="145"/>
      <c r="AA287" s="145"/>
      <c r="AB287" s="145"/>
      <c r="AC287" s="145"/>
      <c r="AD287" s="145"/>
      <c r="AE287" s="146"/>
      <c r="AF287" s="40"/>
      <c r="AG287" s="128"/>
      <c r="AH287" s="128"/>
      <c r="AI287" s="128"/>
      <c r="AJ287" s="128"/>
      <c r="AK287" s="128"/>
      <c r="AL287" s="128"/>
      <c r="AM287" s="128"/>
      <c r="AN287" s="128"/>
      <c r="AO287" s="128"/>
      <c r="AP287" s="41"/>
      <c r="AR287" s="162"/>
      <c r="AS287" s="163"/>
      <c r="AT287" s="163"/>
      <c r="AU287" s="163"/>
      <c r="AV287" s="164"/>
      <c r="AY287" s="122"/>
      <c r="AZ287" s="123"/>
      <c r="BA287" s="123"/>
      <c r="BB287" s="123"/>
      <c r="BC287" s="124"/>
      <c r="BF287" s="112"/>
      <c r="BG287" s="113"/>
      <c r="BH287" s="113"/>
      <c r="BI287" s="114"/>
      <c r="BJ287" s="112"/>
      <c r="BK287" s="113"/>
      <c r="BL287" s="113"/>
      <c r="BM287" s="114"/>
    </row>
    <row r="288" spans="2:65" ht="3" customHeight="1" x14ac:dyDescent="0.25">
      <c r="B288" s="138"/>
      <c r="C288" s="139"/>
      <c r="D288" s="139"/>
      <c r="E288" s="139"/>
      <c r="F288" s="140"/>
      <c r="G288" s="115"/>
      <c r="H288" s="116"/>
      <c r="I288" s="117"/>
      <c r="J288" s="115"/>
      <c r="K288" s="116"/>
      <c r="L288" s="116"/>
      <c r="M288" s="117"/>
      <c r="N288" s="125"/>
      <c r="O288" s="126"/>
      <c r="P288" s="126"/>
      <c r="Q288" s="126"/>
      <c r="R288" s="127"/>
      <c r="S288" s="143"/>
      <c r="T288" s="144"/>
      <c r="U288" s="145"/>
      <c r="V288" s="145"/>
      <c r="W288" s="145"/>
      <c r="X288" s="145"/>
      <c r="Y288" s="145"/>
      <c r="Z288" s="145"/>
      <c r="AA288" s="145"/>
      <c r="AB288" s="145"/>
      <c r="AC288" s="145"/>
      <c r="AD288" s="145"/>
      <c r="AE288" s="146"/>
      <c r="AF288" s="129"/>
      <c r="AG288" s="130"/>
      <c r="AH288" s="130"/>
      <c r="AI288" s="130"/>
      <c r="AJ288" s="130"/>
      <c r="AK288" s="130"/>
      <c r="AL288" s="130"/>
      <c r="AM288" s="130"/>
      <c r="AN288" s="130"/>
      <c r="AO288" s="130"/>
      <c r="AP288" s="131"/>
      <c r="AR288" s="165"/>
      <c r="AS288" s="166"/>
      <c r="AT288" s="166"/>
      <c r="AU288" s="166"/>
      <c r="AV288" s="167"/>
      <c r="AW288" s="34"/>
      <c r="AX288" s="34"/>
      <c r="AY288" s="125"/>
      <c r="AZ288" s="126"/>
      <c r="BA288" s="126"/>
      <c r="BB288" s="126"/>
      <c r="BC288" s="127"/>
      <c r="BF288" s="115"/>
      <c r="BG288" s="116"/>
      <c r="BH288" s="116"/>
      <c r="BI288" s="117"/>
      <c r="BJ288" s="115"/>
      <c r="BK288" s="116"/>
      <c r="BL288" s="116"/>
      <c r="BM288" s="117"/>
    </row>
    <row r="289" spans="1:65" s="34" customFormat="1" ht="3" customHeight="1" x14ac:dyDescent="0.25">
      <c r="B289" s="132"/>
      <c r="C289" s="133"/>
      <c r="D289" s="133"/>
      <c r="E289" s="133"/>
      <c r="F289" s="134"/>
      <c r="G289" s="109"/>
      <c r="H289" s="110"/>
      <c r="I289" s="111"/>
      <c r="J289" s="109" t="str">
        <f t="shared" ref="J289" si="160">BJ289</f>
        <v/>
      </c>
      <c r="K289" s="110"/>
      <c r="L289" s="110"/>
      <c r="M289" s="111"/>
      <c r="N289" s="119" t="str">
        <f t="shared" ref="N289" si="161">AR289</f>
        <v/>
      </c>
      <c r="O289" s="120"/>
      <c r="P289" s="120"/>
      <c r="Q289" s="120"/>
      <c r="R289" s="121"/>
      <c r="S289" s="141"/>
      <c r="T289" s="144"/>
      <c r="U289" s="145"/>
      <c r="V289" s="145"/>
      <c r="W289" s="145"/>
      <c r="X289" s="145"/>
      <c r="Y289" s="145"/>
      <c r="Z289" s="145"/>
      <c r="AA289" s="145"/>
      <c r="AB289" s="145"/>
      <c r="AC289" s="145"/>
      <c r="AD289" s="145"/>
      <c r="AE289" s="146"/>
      <c r="AF289" s="156"/>
      <c r="AG289" s="157"/>
      <c r="AH289" s="157"/>
      <c r="AI289" s="157"/>
      <c r="AJ289" s="157"/>
      <c r="AK289" s="157"/>
      <c r="AL289" s="157"/>
      <c r="AM289" s="157"/>
      <c r="AN289" s="157"/>
      <c r="AO289" s="157"/>
      <c r="AP289" s="158"/>
      <c r="AR289" s="159" t="str">
        <f>SUBSTITUTE($AY289,",",", ")</f>
        <v/>
      </c>
      <c r="AS289" s="160"/>
      <c r="AT289" s="160"/>
      <c r="AU289" s="160"/>
      <c r="AV289" s="161"/>
      <c r="AW289"/>
      <c r="AX289"/>
      <c r="AY289" s="119"/>
      <c r="AZ289" s="120"/>
      <c r="BA289" s="120"/>
      <c r="BB289" s="120" t="s">
        <v>188</v>
      </c>
      <c r="BC289" s="121"/>
      <c r="BF289" s="109"/>
      <c r="BG289" s="110"/>
      <c r="BH289" s="110"/>
      <c r="BI289" s="111"/>
      <c r="BJ289" s="109" t="str">
        <f>SUBSTITUTE(BF289,",",", ")</f>
        <v/>
      </c>
      <c r="BK289" s="110"/>
      <c r="BL289" s="110"/>
      <c r="BM289" s="111"/>
    </row>
    <row r="290" spans="1:65" ht="30" customHeight="1" x14ac:dyDescent="0.25">
      <c r="B290" s="135"/>
      <c r="C290" s="136"/>
      <c r="D290" s="136"/>
      <c r="E290" s="136"/>
      <c r="F290" s="137"/>
      <c r="G290" s="112"/>
      <c r="H290" s="113"/>
      <c r="I290" s="114"/>
      <c r="J290" s="112"/>
      <c r="K290" s="113"/>
      <c r="L290" s="113"/>
      <c r="M290" s="114"/>
      <c r="N290" s="122"/>
      <c r="O290" s="123"/>
      <c r="P290" s="123"/>
      <c r="Q290" s="123"/>
      <c r="R290" s="124"/>
      <c r="S290" s="142"/>
      <c r="T290" s="144"/>
      <c r="U290" s="145"/>
      <c r="V290" s="145"/>
      <c r="W290" s="145"/>
      <c r="X290" s="145"/>
      <c r="Y290" s="145"/>
      <c r="Z290" s="145"/>
      <c r="AA290" s="145"/>
      <c r="AB290" s="145"/>
      <c r="AC290" s="145"/>
      <c r="AD290" s="145"/>
      <c r="AE290" s="146"/>
      <c r="AF290" s="40"/>
      <c r="AG290" s="128"/>
      <c r="AH290" s="128"/>
      <c r="AI290" s="128"/>
      <c r="AJ290" s="128"/>
      <c r="AK290" s="128"/>
      <c r="AL290" s="128"/>
      <c r="AM290" s="128"/>
      <c r="AN290" s="128"/>
      <c r="AO290" s="128"/>
      <c r="AP290" s="41"/>
      <c r="AR290" s="162"/>
      <c r="AS290" s="163"/>
      <c r="AT290" s="163"/>
      <c r="AU290" s="163"/>
      <c r="AV290" s="164"/>
      <c r="AY290" s="122"/>
      <c r="AZ290" s="123"/>
      <c r="BA290" s="123"/>
      <c r="BB290" s="123"/>
      <c r="BC290" s="124"/>
      <c r="BF290" s="112"/>
      <c r="BG290" s="113"/>
      <c r="BH290" s="113"/>
      <c r="BI290" s="114"/>
      <c r="BJ290" s="112"/>
      <c r="BK290" s="113"/>
      <c r="BL290" s="113"/>
      <c r="BM290" s="114"/>
    </row>
    <row r="291" spans="1:65" ht="3" customHeight="1" x14ac:dyDescent="0.25">
      <c r="B291" s="138"/>
      <c r="C291" s="139"/>
      <c r="D291" s="139"/>
      <c r="E291" s="139"/>
      <c r="F291" s="140"/>
      <c r="G291" s="115"/>
      <c r="H291" s="116"/>
      <c r="I291" s="117"/>
      <c r="J291" s="115"/>
      <c r="K291" s="116"/>
      <c r="L291" s="116"/>
      <c r="M291" s="117"/>
      <c r="N291" s="125"/>
      <c r="O291" s="126"/>
      <c r="P291" s="126"/>
      <c r="Q291" s="126"/>
      <c r="R291" s="127"/>
      <c r="S291" s="143"/>
      <c r="T291" s="144"/>
      <c r="U291" s="145"/>
      <c r="V291" s="145"/>
      <c r="W291" s="145"/>
      <c r="X291" s="145"/>
      <c r="Y291" s="145"/>
      <c r="Z291" s="145"/>
      <c r="AA291" s="145"/>
      <c r="AB291" s="145"/>
      <c r="AC291" s="145"/>
      <c r="AD291" s="145"/>
      <c r="AE291" s="146"/>
      <c r="AF291" s="129"/>
      <c r="AG291" s="130"/>
      <c r="AH291" s="130"/>
      <c r="AI291" s="130"/>
      <c r="AJ291" s="130"/>
      <c r="AK291" s="130"/>
      <c r="AL291" s="130"/>
      <c r="AM291" s="130"/>
      <c r="AN291" s="130"/>
      <c r="AO291" s="130"/>
      <c r="AP291" s="131"/>
      <c r="AR291" s="165"/>
      <c r="AS291" s="166"/>
      <c r="AT291" s="166"/>
      <c r="AU291" s="166"/>
      <c r="AV291" s="167"/>
      <c r="AW291" s="34"/>
      <c r="AX291" s="34"/>
      <c r="AY291" s="125"/>
      <c r="AZ291" s="126"/>
      <c r="BA291" s="126"/>
      <c r="BB291" s="126"/>
      <c r="BC291" s="127"/>
      <c r="BF291" s="115"/>
      <c r="BG291" s="116"/>
      <c r="BH291" s="116"/>
      <c r="BI291" s="117"/>
      <c r="BJ291" s="115"/>
      <c r="BK291" s="116"/>
      <c r="BL291" s="116"/>
      <c r="BM291" s="117"/>
    </row>
    <row r="292" spans="1:65" s="34" customFormat="1" ht="3" customHeight="1" x14ac:dyDescent="0.25">
      <c r="B292" s="132"/>
      <c r="C292" s="133"/>
      <c r="D292" s="133"/>
      <c r="E292" s="133"/>
      <c r="F292" s="134"/>
      <c r="G292" s="109"/>
      <c r="H292" s="110"/>
      <c r="I292" s="111"/>
      <c r="J292" s="109" t="str">
        <f>BJ292</f>
        <v/>
      </c>
      <c r="K292" s="110"/>
      <c r="L292" s="110"/>
      <c r="M292" s="111"/>
      <c r="N292" s="119" t="str">
        <f t="shared" ref="N292" si="162">AR292</f>
        <v/>
      </c>
      <c r="O292" s="120"/>
      <c r="P292" s="120"/>
      <c r="Q292" s="120"/>
      <c r="R292" s="121"/>
      <c r="S292" s="141"/>
      <c r="T292" s="144"/>
      <c r="U292" s="145"/>
      <c r="V292" s="145"/>
      <c r="W292" s="145"/>
      <c r="X292" s="145"/>
      <c r="Y292" s="145"/>
      <c r="Z292" s="145"/>
      <c r="AA292" s="145"/>
      <c r="AB292" s="145"/>
      <c r="AC292" s="145"/>
      <c r="AD292" s="145"/>
      <c r="AE292" s="146"/>
      <c r="AF292" s="156"/>
      <c r="AG292" s="157"/>
      <c r="AH292" s="157"/>
      <c r="AI292" s="157"/>
      <c r="AJ292" s="157"/>
      <c r="AK292" s="157"/>
      <c r="AL292" s="157"/>
      <c r="AM292" s="157"/>
      <c r="AN292" s="157"/>
      <c r="AO292" s="157"/>
      <c r="AP292" s="158"/>
      <c r="AR292" s="159" t="str">
        <f>SUBSTITUTE($AY292,",",", ")</f>
        <v/>
      </c>
      <c r="AS292" s="160"/>
      <c r="AT292" s="160"/>
      <c r="AU292" s="160"/>
      <c r="AV292" s="161"/>
      <c r="AW292"/>
      <c r="AX292"/>
      <c r="AY292" s="119"/>
      <c r="AZ292" s="120"/>
      <c r="BA292" s="120"/>
      <c r="BB292" s="120" t="s">
        <v>189</v>
      </c>
      <c r="BC292" s="121"/>
      <c r="BF292" s="109"/>
      <c r="BG292" s="110"/>
      <c r="BH292" s="110"/>
      <c r="BI292" s="111"/>
      <c r="BJ292" s="109" t="str">
        <f>SUBSTITUTE(BF292,",",", ")</f>
        <v/>
      </c>
      <c r="BK292" s="110"/>
      <c r="BL292" s="110"/>
      <c r="BM292" s="111"/>
    </row>
    <row r="293" spans="1:65" ht="30" customHeight="1" x14ac:dyDescent="0.25">
      <c r="B293" s="135"/>
      <c r="C293" s="136"/>
      <c r="D293" s="136"/>
      <c r="E293" s="136"/>
      <c r="F293" s="137"/>
      <c r="G293" s="112"/>
      <c r="H293" s="113"/>
      <c r="I293" s="114"/>
      <c r="J293" s="112"/>
      <c r="K293" s="113"/>
      <c r="L293" s="113"/>
      <c r="M293" s="114"/>
      <c r="N293" s="122"/>
      <c r="O293" s="123"/>
      <c r="P293" s="123"/>
      <c r="Q293" s="123"/>
      <c r="R293" s="124"/>
      <c r="S293" s="142"/>
      <c r="T293" s="144"/>
      <c r="U293" s="145"/>
      <c r="V293" s="145"/>
      <c r="W293" s="145"/>
      <c r="X293" s="145"/>
      <c r="Y293" s="145"/>
      <c r="Z293" s="145"/>
      <c r="AA293" s="145"/>
      <c r="AB293" s="145"/>
      <c r="AC293" s="145"/>
      <c r="AD293" s="145"/>
      <c r="AE293" s="146"/>
      <c r="AF293" s="40"/>
      <c r="AG293" s="128"/>
      <c r="AH293" s="128"/>
      <c r="AI293" s="128"/>
      <c r="AJ293" s="128"/>
      <c r="AK293" s="128"/>
      <c r="AL293" s="128"/>
      <c r="AM293" s="128"/>
      <c r="AN293" s="128"/>
      <c r="AO293" s="128"/>
      <c r="AP293" s="41"/>
      <c r="AR293" s="162"/>
      <c r="AS293" s="163"/>
      <c r="AT293" s="163"/>
      <c r="AU293" s="163"/>
      <c r="AV293" s="164"/>
      <c r="AY293" s="122"/>
      <c r="AZ293" s="123"/>
      <c r="BA293" s="123"/>
      <c r="BB293" s="123"/>
      <c r="BC293" s="124"/>
      <c r="BF293" s="112"/>
      <c r="BG293" s="113"/>
      <c r="BH293" s="113"/>
      <c r="BI293" s="114"/>
      <c r="BJ293" s="112"/>
      <c r="BK293" s="113"/>
      <c r="BL293" s="113"/>
      <c r="BM293" s="114"/>
    </row>
    <row r="294" spans="1:65" ht="3" customHeight="1" x14ac:dyDescent="0.25">
      <c r="B294" s="138"/>
      <c r="C294" s="139"/>
      <c r="D294" s="139"/>
      <c r="E294" s="139"/>
      <c r="F294" s="140"/>
      <c r="G294" s="115"/>
      <c r="H294" s="116"/>
      <c r="I294" s="117"/>
      <c r="J294" s="115"/>
      <c r="K294" s="116"/>
      <c r="L294" s="116"/>
      <c r="M294" s="117"/>
      <c r="N294" s="125"/>
      <c r="O294" s="126"/>
      <c r="P294" s="126"/>
      <c r="Q294" s="126"/>
      <c r="R294" s="127"/>
      <c r="S294" s="143"/>
      <c r="T294" s="144"/>
      <c r="U294" s="145"/>
      <c r="V294" s="145"/>
      <c r="W294" s="145"/>
      <c r="X294" s="145"/>
      <c r="Y294" s="145"/>
      <c r="Z294" s="145"/>
      <c r="AA294" s="145"/>
      <c r="AB294" s="145"/>
      <c r="AC294" s="145"/>
      <c r="AD294" s="145"/>
      <c r="AE294" s="146"/>
      <c r="AF294" s="129"/>
      <c r="AG294" s="130"/>
      <c r="AH294" s="130"/>
      <c r="AI294" s="130"/>
      <c r="AJ294" s="130"/>
      <c r="AK294" s="130"/>
      <c r="AL294" s="130"/>
      <c r="AM294" s="130"/>
      <c r="AN294" s="130"/>
      <c r="AO294" s="130"/>
      <c r="AP294" s="131"/>
      <c r="AR294" s="165"/>
      <c r="AS294" s="166"/>
      <c r="AT294" s="166"/>
      <c r="AU294" s="166"/>
      <c r="AV294" s="167"/>
      <c r="AW294" s="34"/>
      <c r="AX294" s="34"/>
      <c r="AY294" s="125"/>
      <c r="AZ294" s="126"/>
      <c r="BA294" s="126"/>
      <c r="BB294" s="126"/>
      <c r="BC294" s="127"/>
      <c r="BF294" s="115"/>
      <c r="BG294" s="116"/>
      <c r="BH294" s="116"/>
      <c r="BI294" s="117"/>
      <c r="BJ294" s="115"/>
      <c r="BK294" s="116"/>
      <c r="BL294" s="116"/>
      <c r="BM294" s="117"/>
    </row>
    <row r="295" spans="1:65" ht="15.75" thickBot="1" x14ac:dyDescent="0.3">
      <c r="A295" s="176" t="s">
        <v>97</v>
      </c>
      <c r="B295" s="176"/>
      <c r="C295" s="176"/>
      <c r="D295" s="177" t="s">
        <v>1393</v>
      </c>
      <c r="E295" s="177"/>
      <c r="F295" s="177"/>
      <c r="G295" s="177"/>
      <c r="H295" s="177"/>
      <c r="I295" s="177"/>
      <c r="J295" s="177"/>
      <c r="K295" s="177"/>
      <c r="L295" s="177"/>
      <c r="M295" s="177"/>
      <c r="N295" s="177"/>
      <c r="O295" s="177"/>
      <c r="P295" s="6"/>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c r="BF295" t="str">
        <f t="shared" ref="BF295:BF301" si="163">SUBSTITUTE(J294,",",", ")</f>
        <v/>
      </c>
    </row>
    <row r="296" spans="1:65" ht="15" customHeight="1" x14ac:dyDescent="0.25">
      <c r="A296" s="178" t="s">
        <v>99</v>
      </c>
      <c r="B296" s="178"/>
      <c r="C296" s="178"/>
      <c r="D296" s="178"/>
      <c r="E296" s="178"/>
      <c r="F296" s="179" t="s">
        <v>1392</v>
      </c>
      <c r="G296" s="179"/>
      <c r="H296" s="179"/>
      <c r="I296" s="179"/>
      <c r="J296" s="179"/>
      <c r="K296" s="179"/>
      <c r="L296" s="179"/>
      <c r="M296" s="179"/>
      <c r="N296" s="179"/>
      <c r="O296" s="179"/>
      <c r="P296" s="180"/>
      <c r="Q296" s="181" t="s">
        <v>98</v>
      </c>
      <c r="R296" s="182"/>
      <c r="S296" s="182"/>
      <c r="T296" s="182"/>
      <c r="U296" s="182"/>
      <c r="V296" s="182"/>
      <c r="W296" s="182"/>
      <c r="X296" s="182"/>
      <c r="Y296" s="182"/>
      <c r="Z296" s="182"/>
      <c r="AA296" s="182"/>
      <c r="AB296" s="182"/>
      <c r="AC296" s="182"/>
      <c r="AD296" s="182"/>
      <c r="AE296" s="182"/>
      <c r="AF296" s="182"/>
      <c r="AG296" s="182"/>
      <c r="AH296" s="182"/>
      <c r="AI296" s="182"/>
      <c r="AJ296" s="182"/>
      <c r="AK296" s="182"/>
      <c r="AL296" s="182"/>
      <c r="AM296" s="182"/>
      <c r="AN296" s="182"/>
      <c r="AO296" s="183"/>
      <c r="AP296"/>
      <c r="BF296" t="str">
        <f t="shared" si="163"/>
        <v/>
      </c>
    </row>
    <row r="297" spans="1:65" x14ac:dyDescent="0.25">
      <c r="A297" s="178"/>
      <c r="B297" s="178"/>
      <c r="C297" s="178"/>
      <c r="D297" s="178"/>
      <c r="E297" s="178"/>
      <c r="F297" s="179"/>
      <c r="G297" s="179"/>
      <c r="H297" s="179"/>
      <c r="I297" s="179"/>
      <c r="J297" s="179"/>
      <c r="K297" s="179"/>
      <c r="L297" s="179"/>
      <c r="M297" s="179"/>
      <c r="N297" s="179"/>
      <c r="O297" s="179"/>
      <c r="P297" s="180"/>
      <c r="Q297" s="184" t="s">
        <v>405</v>
      </c>
      <c r="R297" s="185"/>
      <c r="S297" s="185"/>
      <c r="T297" s="186"/>
      <c r="U297" s="187" t="s">
        <v>406</v>
      </c>
      <c r="V297" s="185"/>
      <c r="W297" s="185"/>
      <c r="X297" s="185"/>
      <c r="Y297" s="185"/>
      <c r="Z297" s="185"/>
      <c r="AA297" s="186"/>
      <c r="AB297" s="188" t="s">
        <v>407</v>
      </c>
      <c r="AC297" s="188"/>
      <c r="AD297" s="188"/>
      <c r="AE297" s="188"/>
      <c r="AF297" s="188"/>
      <c r="AG297" s="188"/>
      <c r="AH297" s="188"/>
      <c r="AI297" s="188" t="s">
        <v>408</v>
      </c>
      <c r="AJ297" s="188"/>
      <c r="AK297" s="188"/>
      <c r="AL297" s="188"/>
      <c r="AM297" s="188"/>
      <c r="AN297" s="188"/>
      <c r="AO297" s="189"/>
      <c r="AP297"/>
      <c r="BF297" t="str">
        <f t="shared" si="163"/>
        <v/>
      </c>
    </row>
    <row r="298" spans="1:65" ht="15" customHeight="1" x14ac:dyDescent="0.25">
      <c r="A298" s="190" t="s">
        <v>100</v>
      </c>
      <c r="B298" s="190"/>
      <c r="C298" s="190"/>
      <c r="D298" s="190"/>
      <c r="E298" s="190"/>
      <c r="F298" s="197" t="s">
        <v>1403</v>
      </c>
      <c r="G298" s="197"/>
      <c r="H298" s="197"/>
      <c r="I298" s="197"/>
      <c r="J298" s="197"/>
      <c r="K298" s="197"/>
      <c r="L298" s="197"/>
      <c r="M298" s="197"/>
      <c r="N298" s="197"/>
      <c r="O298" s="197"/>
      <c r="P298"/>
      <c r="Q298" s="199" t="s">
        <v>409</v>
      </c>
      <c r="R298" s="188"/>
      <c r="S298" s="188"/>
      <c r="T298" s="188"/>
      <c r="U298" s="202" t="s">
        <v>410</v>
      </c>
      <c r="V298" s="203"/>
      <c r="W298" s="203"/>
      <c r="X298" s="203"/>
      <c r="Y298" s="203"/>
      <c r="Z298" s="203"/>
      <c r="AA298" s="204"/>
      <c r="AB298" s="191" t="s">
        <v>411</v>
      </c>
      <c r="AC298" s="191"/>
      <c r="AD298" s="191"/>
      <c r="AE298" s="191"/>
      <c r="AF298" s="191"/>
      <c r="AG298" s="191"/>
      <c r="AH298" s="191"/>
      <c r="AI298" s="191" t="s">
        <v>412</v>
      </c>
      <c r="AJ298" s="191"/>
      <c r="AK298" s="191"/>
      <c r="AL298" s="191"/>
      <c r="AM298" s="191"/>
      <c r="AN298" s="191"/>
      <c r="AO298" s="193"/>
      <c r="AP298"/>
      <c r="BF298" t="str">
        <f t="shared" si="163"/>
        <v/>
      </c>
    </row>
    <row r="299" spans="1:65" ht="15" customHeight="1" thickBot="1" x14ac:dyDescent="0.3">
      <c r="A299" s="195"/>
      <c r="B299" s="195"/>
      <c r="C299" s="195"/>
      <c r="D299" s="195"/>
      <c r="E299" s="195"/>
      <c r="F299" s="195"/>
      <c r="G299" s="196"/>
      <c r="H299" s="196"/>
      <c r="I299" s="196"/>
      <c r="J299" s="196"/>
      <c r="K299" s="196"/>
      <c r="L299" s="196"/>
      <c r="M299" s="196"/>
      <c r="N299" s="196"/>
      <c r="O299" s="196"/>
      <c r="P299" s="51"/>
      <c r="Q299" s="200"/>
      <c r="R299" s="201"/>
      <c r="S299" s="201"/>
      <c r="T299" s="201"/>
      <c r="U299" s="205"/>
      <c r="V299" s="206"/>
      <c r="W299" s="206"/>
      <c r="X299" s="206"/>
      <c r="Y299" s="206"/>
      <c r="Z299" s="206"/>
      <c r="AA299" s="207"/>
      <c r="AB299" s="192"/>
      <c r="AC299" s="192"/>
      <c r="AD299" s="192"/>
      <c r="AE299" s="192"/>
      <c r="AF299" s="192"/>
      <c r="AG299" s="192"/>
      <c r="AH299" s="192"/>
      <c r="AI299" s="192"/>
      <c r="AJ299" s="192"/>
      <c r="AK299" s="192"/>
      <c r="AL299" s="192"/>
      <c r="AM299" s="192"/>
      <c r="AN299" s="192"/>
      <c r="AO299" s="194"/>
      <c r="AP299"/>
      <c r="AR299" s="34"/>
      <c r="AS299" s="44"/>
      <c r="AT299" s="44"/>
      <c r="AU299" s="44"/>
      <c r="AV299" s="44"/>
      <c r="AW299" s="44"/>
      <c r="AX299" s="44"/>
      <c r="AY299" s="34"/>
      <c r="BF299" t="str">
        <f t="shared" si="163"/>
        <v/>
      </c>
    </row>
    <row r="300" spans="1:65" ht="15" customHeight="1" x14ac:dyDescent="0.25">
      <c r="A300" s="118" t="n">
        <f>COUNTA(B302:F891)*3</f>
        <v>60.0</v>
      </c>
      <c r="B300" s="118"/>
      <c r="C300" s="118"/>
      <c r="D300" s="118"/>
      <c r="E300" s="118"/>
      <c r="F300"/>
      <c r="G300" s="55"/>
      <c r="H300" s="55"/>
      <c r="I300" s="55"/>
      <c r="J300" s="55"/>
      <c r="K300" s="55"/>
      <c r="L300" s="55"/>
      <c r="M300" s="55"/>
      <c r="N300" s="55"/>
      <c r="O300" s="55"/>
      <c r="P300" s="6"/>
      <c r="Q300"/>
      <c r="R300"/>
      <c r="S300"/>
      <c r="T300"/>
      <c r="U300"/>
      <c r="V300"/>
      <c r="W300"/>
      <c r="X300"/>
      <c r="Y300"/>
      <c r="Z300"/>
      <c r="AA300"/>
      <c r="AB300"/>
      <c r="AC300"/>
      <c r="AD300"/>
      <c r="AE300"/>
      <c r="AF300"/>
      <c r="AG300"/>
      <c r="AH300" s="44"/>
      <c r="AI300"/>
      <c r="AJ300"/>
      <c r="AK300"/>
      <c r="AL300"/>
      <c r="AM300"/>
      <c r="AN300"/>
      <c r="AO300"/>
      <c r="AP300"/>
      <c r="AR300" s="44"/>
      <c r="AS300" s="44"/>
      <c r="AT300" s="44"/>
      <c r="AU300" s="44"/>
      <c r="AV300" s="44"/>
      <c r="AW300" s="44"/>
      <c r="AX300" s="44"/>
      <c r="AY300" s="34"/>
      <c r="BF300" t="str">
        <f t="shared" si="163"/>
        <v/>
      </c>
    </row>
    <row r="301" spans="1:65" s="32" customFormat="1" ht="37.5" customHeight="1" x14ac:dyDescent="0.25">
      <c r="B301" s="147" t="s">
        <v>101</v>
      </c>
      <c r="C301" s="148"/>
      <c r="D301" s="148"/>
      <c r="E301" s="148"/>
      <c r="F301" s="149"/>
      <c r="G301" s="150" t="s">
        <v>102</v>
      </c>
      <c r="H301" s="151"/>
      <c r="I301" s="152"/>
      <c r="J301" s="150" t="s">
        <v>103</v>
      </c>
      <c r="K301" s="151"/>
      <c r="L301" s="151"/>
      <c r="M301" s="152"/>
      <c r="N301" s="153" t="s">
        <v>104</v>
      </c>
      <c r="O301" s="154"/>
      <c r="P301" s="154"/>
      <c r="Q301" s="154"/>
      <c r="R301" s="155"/>
      <c r="S301" s="38" t="str">
        <f>BD301</f>
        <v>NJ Decal</v>
      </c>
      <c r="T301" s="168" t="s">
        <v>105</v>
      </c>
      <c r="U301" s="169"/>
      <c r="V301" s="169"/>
      <c r="W301" s="169"/>
      <c r="X301" s="169"/>
      <c r="Y301" s="169"/>
      <c r="Z301" s="169"/>
      <c r="AA301" s="169"/>
      <c r="AB301" s="169"/>
      <c r="AC301" s="169"/>
      <c r="AD301" s="169"/>
      <c r="AE301" s="170"/>
      <c r="AF301" s="150" t="s">
        <v>106</v>
      </c>
      <c r="AG301" s="151"/>
      <c r="AH301" s="151"/>
      <c r="AI301" s="151"/>
      <c r="AJ301" s="151"/>
      <c r="AK301" s="151"/>
      <c r="AL301" s="151"/>
      <c r="AM301" s="151"/>
      <c r="AN301" s="151"/>
      <c r="AO301" s="151"/>
      <c r="AP301" s="39"/>
      <c r="BD301" s="38" t="str">
        <f>IF(BE301&lt;&gt;"NJ","","NJ Decal")</f>
        <v>NJ Decal</v>
      </c>
      <c r="BE301" s="32" t="s">
        <v>1405</v>
      </c>
      <c r="BF301" t="str">
        <f t="shared" si="163"/>
        <v/>
      </c>
    </row>
    <row r="302" spans="1:65" s="34" customFormat="1" ht="3" customHeight="1" x14ac:dyDescent="0.25">
      <c r="B302" s="132"/>
      <c r="C302" s="133"/>
      <c r="D302" s="133"/>
      <c r="E302" s="133"/>
      <c r="F302" s="134"/>
      <c r="G302" s="109"/>
      <c r="H302" s="110"/>
      <c r="I302" s="111"/>
      <c r="J302" s="109" t="str">
        <f t="shared" ref="J302" si="164">BJ302</f>
        <v/>
      </c>
      <c r="K302" s="110"/>
      <c r="L302" s="110"/>
      <c r="M302" s="111"/>
      <c r="N302" s="119" t="str">
        <f t="shared" ref="N302" si="165">AR302</f>
        <v/>
      </c>
      <c r="O302" s="120"/>
      <c r="P302" s="120"/>
      <c r="Q302" s="120"/>
      <c r="R302" s="121"/>
      <c r="S302" s="141"/>
      <c r="T302" s="144"/>
      <c r="U302" s="145"/>
      <c r="V302" s="145"/>
      <c r="W302" s="145"/>
      <c r="X302" s="145"/>
      <c r="Y302" s="145"/>
      <c r="Z302" s="145"/>
      <c r="AA302" s="145"/>
      <c r="AB302" s="145"/>
      <c r="AC302" s="145"/>
      <c r="AD302" s="145"/>
      <c r="AE302" s="146"/>
      <c r="AF302" s="156"/>
      <c r="AG302" s="157"/>
      <c r="AH302" s="157"/>
      <c r="AI302" s="157"/>
      <c r="AJ302" s="157"/>
      <c r="AK302" s="157"/>
      <c r="AL302" s="157"/>
      <c r="AM302" s="157"/>
      <c r="AN302" s="157"/>
      <c r="AO302" s="157"/>
      <c r="AP302" s="158"/>
      <c r="AR302" s="159" t="str">
        <f>SUBSTITUTE($AY302,",",", ")</f>
        <v/>
      </c>
      <c r="AS302" s="160"/>
      <c r="AT302" s="160"/>
      <c r="AU302" s="160"/>
      <c r="AV302" s="161"/>
      <c r="AW302"/>
      <c r="AX302"/>
      <c r="AY302" s="119"/>
      <c r="AZ302" s="120"/>
      <c r="BA302" s="120"/>
      <c r="BB302" s="120" t="s">
        <v>190</v>
      </c>
      <c r="BC302" s="121"/>
      <c r="BF302" s="109"/>
      <c r="BG302" s="110"/>
      <c r="BH302" s="110"/>
      <c r="BI302" s="111"/>
      <c r="BJ302" s="109" t="str">
        <f>SUBSTITUTE(BF302,",",", ")</f>
        <v/>
      </c>
      <c r="BK302" s="110"/>
      <c r="BL302" s="110"/>
      <c r="BM302" s="111"/>
    </row>
    <row r="303" spans="1:65" ht="30" customHeight="1" x14ac:dyDescent="0.25">
      <c r="B303" s="135"/>
      <c r="C303" s="136"/>
      <c r="D303" s="136"/>
      <c r="E303" s="136"/>
      <c r="F303" s="137"/>
      <c r="G303" s="112"/>
      <c r="H303" s="113"/>
      <c r="I303" s="114"/>
      <c r="J303" s="112"/>
      <c r="K303" s="113"/>
      <c r="L303" s="113"/>
      <c r="M303" s="114"/>
      <c r="N303" s="122"/>
      <c r="O303" s="123"/>
      <c r="P303" s="123"/>
      <c r="Q303" s="123"/>
      <c r="R303" s="124"/>
      <c r="S303" s="142"/>
      <c r="T303" s="144"/>
      <c r="U303" s="145"/>
      <c r="V303" s="145"/>
      <c r="W303" s="145"/>
      <c r="X303" s="145"/>
      <c r="Y303" s="145"/>
      <c r="Z303" s="145"/>
      <c r="AA303" s="145"/>
      <c r="AB303" s="145"/>
      <c r="AC303" s="145"/>
      <c r="AD303" s="145"/>
      <c r="AE303" s="146"/>
      <c r="AF303" s="40"/>
      <c r="AG303" s="175"/>
      <c r="AH303" s="175"/>
      <c r="AI303" s="175"/>
      <c r="AJ303" s="175"/>
      <c r="AK303" s="175"/>
      <c r="AL303" s="175"/>
      <c r="AM303" s="175"/>
      <c r="AN303" s="175"/>
      <c r="AO303" s="175"/>
      <c r="AP303" s="41"/>
      <c r="AR303" s="162"/>
      <c r="AS303" s="163"/>
      <c r="AT303" s="163"/>
      <c r="AU303" s="163"/>
      <c r="AV303" s="164"/>
      <c r="AY303" s="122"/>
      <c r="AZ303" s="123"/>
      <c r="BA303" s="123"/>
      <c r="BB303" s="123"/>
      <c r="BC303" s="124"/>
      <c r="BF303" s="112"/>
      <c r="BG303" s="113"/>
      <c r="BH303" s="113"/>
      <c r="BI303" s="114"/>
      <c r="BJ303" s="112"/>
      <c r="BK303" s="113"/>
      <c r="BL303" s="113"/>
      <c r="BM303" s="114"/>
    </row>
    <row r="304" spans="1:65" ht="3" customHeight="1" x14ac:dyDescent="0.25">
      <c r="B304" s="138"/>
      <c r="C304" s="139"/>
      <c r="D304" s="139"/>
      <c r="E304" s="139"/>
      <c r="F304" s="140"/>
      <c r="G304" s="115"/>
      <c r="H304" s="116"/>
      <c r="I304" s="117"/>
      <c r="J304" s="115"/>
      <c r="K304" s="116"/>
      <c r="L304" s="116"/>
      <c r="M304" s="117"/>
      <c r="N304" s="125"/>
      <c r="O304" s="126"/>
      <c r="P304" s="126"/>
      <c r="Q304" s="126"/>
      <c r="R304" s="127"/>
      <c r="S304" s="143"/>
      <c r="T304" s="144"/>
      <c r="U304" s="145"/>
      <c r="V304" s="145"/>
      <c r="W304" s="145"/>
      <c r="X304" s="145"/>
      <c r="Y304" s="145"/>
      <c r="Z304" s="145"/>
      <c r="AA304" s="145"/>
      <c r="AB304" s="145"/>
      <c r="AC304" s="145"/>
      <c r="AD304" s="145"/>
      <c r="AE304" s="146"/>
      <c r="AF304" s="129"/>
      <c r="AG304" s="130"/>
      <c r="AH304" s="130"/>
      <c r="AI304" s="130"/>
      <c r="AJ304" s="130"/>
      <c r="AK304" s="130"/>
      <c r="AL304" s="130"/>
      <c r="AM304" s="130"/>
      <c r="AN304" s="130"/>
      <c r="AO304" s="130"/>
      <c r="AP304" s="131"/>
      <c r="AR304" s="165"/>
      <c r="AS304" s="166"/>
      <c r="AT304" s="166"/>
      <c r="AU304" s="166"/>
      <c r="AV304" s="167"/>
      <c r="AW304" s="34"/>
      <c r="AX304" s="34"/>
      <c r="AY304" s="125"/>
      <c r="AZ304" s="126"/>
      <c r="BA304" s="126"/>
      <c r="BB304" s="126"/>
      <c r="BC304" s="127"/>
      <c r="BF304" s="115"/>
      <c r="BG304" s="116"/>
      <c r="BH304" s="116"/>
      <c r="BI304" s="117"/>
      <c r="BJ304" s="115"/>
      <c r="BK304" s="116"/>
      <c r="BL304" s="116"/>
      <c r="BM304" s="117"/>
    </row>
    <row r="305" spans="2:65" s="34" customFormat="1" ht="3" customHeight="1" x14ac:dyDescent="0.25">
      <c r="B305" s="132"/>
      <c r="C305" s="133"/>
      <c r="D305" s="133"/>
      <c r="E305" s="133"/>
      <c r="F305" s="134"/>
      <c r="G305" s="109"/>
      <c r="H305" s="110"/>
      <c r="I305" s="111"/>
      <c r="J305" s="109" t="str">
        <f t="shared" ref="J305" si="166">BJ305</f>
        <v/>
      </c>
      <c r="K305" s="110"/>
      <c r="L305" s="110"/>
      <c r="M305" s="111"/>
      <c r="N305" s="119" t="str">
        <f t="shared" ref="N305" si="167">AR305</f>
        <v/>
      </c>
      <c r="O305" s="120"/>
      <c r="P305" s="120"/>
      <c r="Q305" s="120"/>
      <c r="R305" s="121"/>
      <c r="S305" s="141"/>
      <c r="T305" s="144"/>
      <c r="U305" s="145"/>
      <c r="V305" s="145"/>
      <c r="W305" s="145"/>
      <c r="X305" s="145"/>
      <c r="Y305" s="145"/>
      <c r="Z305" s="145"/>
      <c r="AA305" s="145"/>
      <c r="AB305" s="145"/>
      <c r="AC305" s="145"/>
      <c r="AD305" s="145"/>
      <c r="AE305" s="146"/>
      <c r="AF305" s="156"/>
      <c r="AG305" s="157"/>
      <c r="AH305" s="157"/>
      <c r="AI305" s="157"/>
      <c r="AJ305" s="157"/>
      <c r="AK305" s="157"/>
      <c r="AL305" s="157"/>
      <c r="AM305" s="157"/>
      <c r="AN305" s="157"/>
      <c r="AO305" s="157"/>
      <c r="AP305" s="158"/>
      <c r="AR305" s="159" t="str">
        <f>SUBSTITUTE($AY305,",",", ")</f>
        <v/>
      </c>
      <c r="AS305" s="160"/>
      <c r="AT305" s="160"/>
      <c r="AU305" s="160"/>
      <c r="AV305" s="161"/>
      <c r="AW305"/>
      <c r="AX305"/>
      <c r="AY305" s="119"/>
      <c r="AZ305" s="120"/>
      <c r="BA305" s="120"/>
      <c r="BB305" s="120" t="s">
        <v>191</v>
      </c>
      <c r="BC305" s="121"/>
      <c r="BF305" s="109"/>
      <c r="BG305" s="110"/>
      <c r="BH305" s="110"/>
      <c r="BI305" s="111"/>
      <c r="BJ305" s="109" t="str">
        <f>SUBSTITUTE(BF305,",",", ")</f>
        <v/>
      </c>
      <c r="BK305" s="110"/>
      <c r="BL305" s="110"/>
      <c r="BM305" s="111"/>
    </row>
    <row r="306" spans="2:65" ht="30" customHeight="1" x14ac:dyDescent="0.25">
      <c r="B306" s="135"/>
      <c r="C306" s="136"/>
      <c r="D306" s="136"/>
      <c r="E306" s="136"/>
      <c r="F306" s="137"/>
      <c r="G306" s="112"/>
      <c r="H306" s="113"/>
      <c r="I306" s="114"/>
      <c r="J306" s="112"/>
      <c r="K306" s="113"/>
      <c r="L306" s="113"/>
      <c r="M306" s="114"/>
      <c r="N306" s="122"/>
      <c r="O306" s="123"/>
      <c r="P306" s="123"/>
      <c r="Q306" s="123"/>
      <c r="R306" s="124"/>
      <c r="S306" s="142"/>
      <c r="T306" s="144"/>
      <c r="U306" s="145"/>
      <c r="V306" s="145"/>
      <c r="W306" s="145"/>
      <c r="X306" s="145"/>
      <c r="Y306" s="145"/>
      <c r="Z306" s="145"/>
      <c r="AA306" s="145"/>
      <c r="AB306" s="145"/>
      <c r="AC306" s="145"/>
      <c r="AD306" s="145"/>
      <c r="AE306" s="146"/>
      <c r="AF306" s="40"/>
      <c r="AG306" s="128"/>
      <c r="AH306" s="128"/>
      <c r="AI306" s="128"/>
      <c r="AJ306" s="128"/>
      <c r="AK306" s="128"/>
      <c r="AL306" s="128"/>
      <c r="AM306" s="128"/>
      <c r="AN306" s="128"/>
      <c r="AO306" s="128"/>
      <c r="AP306" s="41"/>
      <c r="AR306" s="162"/>
      <c r="AS306" s="163"/>
      <c r="AT306" s="163"/>
      <c r="AU306" s="163"/>
      <c r="AV306" s="164"/>
      <c r="AY306" s="122"/>
      <c r="AZ306" s="123"/>
      <c r="BA306" s="123"/>
      <c r="BB306" s="123"/>
      <c r="BC306" s="124"/>
      <c r="BF306" s="112"/>
      <c r="BG306" s="113"/>
      <c r="BH306" s="113"/>
      <c r="BI306" s="114"/>
      <c r="BJ306" s="112"/>
      <c r="BK306" s="113"/>
      <c r="BL306" s="113"/>
      <c r="BM306" s="114"/>
    </row>
    <row r="307" spans="2:65" ht="3" customHeight="1" x14ac:dyDescent="0.25">
      <c r="B307" s="138"/>
      <c r="C307" s="139"/>
      <c r="D307" s="139"/>
      <c r="E307" s="139"/>
      <c r="F307" s="140"/>
      <c r="G307" s="115"/>
      <c r="H307" s="116"/>
      <c r="I307" s="117"/>
      <c r="J307" s="115"/>
      <c r="K307" s="116"/>
      <c r="L307" s="116"/>
      <c r="M307" s="117"/>
      <c r="N307" s="125"/>
      <c r="O307" s="126"/>
      <c r="P307" s="126"/>
      <c r="Q307" s="126"/>
      <c r="R307" s="127"/>
      <c r="S307" s="143"/>
      <c r="T307" s="144"/>
      <c r="U307" s="145"/>
      <c r="V307" s="145"/>
      <c r="W307" s="145"/>
      <c r="X307" s="145"/>
      <c r="Y307" s="145"/>
      <c r="Z307" s="145"/>
      <c r="AA307" s="145"/>
      <c r="AB307" s="145"/>
      <c r="AC307" s="145"/>
      <c r="AD307" s="145"/>
      <c r="AE307" s="146"/>
      <c r="AF307" s="129"/>
      <c r="AG307" s="130"/>
      <c r="AH307" s="130"/>
      <c r="AI307" s="130"/>
      <c r="AJ307" s="130"/>
      <c r="AK307" s="130"/>
      <c r="AL307" s="130"/>
      <c r="AM307" s="130"/>
      <c r="AN307" s="130"/>
      <c r="AO307" s="130"/>
      <c r="AP307" s="131"/>
      <c r="AR307" s="165"/>
      <c r="AS307" s="166"/>
      <c r="AT307" s="166"/>
      <c r="AU307" s="166"/>
      <c r="AV307" s="167"/>
      <c r="AW307" s="34"/>
      <c r="AX307" s="34"/>
      <c r="AY307" s="125"/>
      <c r="AZ307" s="126"/>
      <c r="BA307" s="126"/>
      <c r="BB307" s="126"/>
      <c r="BC307" s="127"/>
      <c r="BF307" s="115"/>
      <c r="BG307" s="116"/>
      <c r="BH307" s="116"/>
      <c r="BI307" s="117"/>
      <c r="BJ307" s="115"/>
      <c r="BK307" s="116"/>
      <c r="BL307" s="116"/>
      <c r="BM307" s="117"/>
    </row>
    <row r="308" spans="2:65" s="34" customFormat="1" ht="3" customHeight="1" x14ac:dyDescent="0.25">
      <c r="B308" s="132"/>
      <c r="C308" s="133"/>
      <c r="D308" s="133"/>
      <c r="E308" s="133"/>
      <c r="F308" s="134"/>
      <c r="G308" s="109"/>
      <c r="H308" s="110"/>
      <c r="I308" s="111"/>
      <c r="J308" s="109" t="str">
        <f t="shared" ref="J308" si="168">BJ308</f>
        <v/>
      </c>
      <c r="K308" s="110"/>
      <c r="L308" s="110"/>
      <c r="M308" s="111"/>
      <c r="N308" s="119" t="str">
        <f t="shared" ref="N308" si="169">AR308</f>
        <v/>
      </c>
      <c r="O308" s="120"/>
      <c r="P308" s="120"/>
      <c r="Q308" s="120"/>
      <c r="R308" s="121"/>
      <c r="S308" s="141"/>
      <c r="T308" s="144"/>
      <c r="U308" s="145"/>
      <c r="V308" s="145"/>
      <c r="W308" s="145"/>
      <c r="X308" s="145"/>
      <c r="Y308" s="145"/>
      <c r="Z308" s="145"/>
      <c r="AA308" s="145"/>
      <c r="AB308" s="145"/>
      <c r="AC308" s="145"/>
      <c r="AD308" s="145"/>
      <c r="AE308" s="146"/>
      <c r="AF308" s="156"/>
      <c r="AG308" s="157"/>
      <c r="AH308" s="157"/>
      <c r="AI308" s="157"/>
      <c r="AJ308" s="157"/>
      <c r="AK308" s="157"/>
      <c r="AL308" s="157"/>
      <c r="AM308" s="157"/>
      <c r="AN308" s="157"/>
      <c r="AO308" s="157"/>
      <c r="AP308" s="158"/>
      <c r="AR308" s="159" t="str">
        <f>SUBSTITUTE($AY308,",",", ")</f>
        <v/>
      </c>
      <c r="AS308" s="160"/>
      <c r="AT308" s="160"/>
      <c r="AU308" s="160"/>
      <c r="AV308" s="161"/>
      <c r="AW308"/>
      <c r="AX308"/>
      <c r="AY308" s="119"/>
      <c r="AZ308" s="120"/>
      <c r="BA308" s="120"/>
      <c r="BB308" s="120" t="s">
        <v>192</v>
      </c>
      <c r="BC308" s="121"/>
      <c r="BF308" s="109"/>
      <c r="BG308" s="110"/>
      <c r="BH308" s="110"/>
      <c r="BI308" s="111"/>
      <c r="BJ308" s="109" t="str">
        <f>SUBSTITUTE(BF308,",",", ")</f>
        <v/>
      </c>
      <c r="BK308" s="110"/>
      <c r="BL308" s="110"/>
      <c r="BM308" s="111"/>
    </row>
    <row r="309" spans="2:65" ht="30" customHeight="1" x14ac:dyDescent="0.25">
      <c r="B309" s="135"/>
      <c r="C309" s="136"/>
      <c r="D309" s="136"/>
      <c r="E309" s="136"/>
      <c r="F309" s="137"/>
      <c r="G309" s="112"/>
      <c r="H309" s="113"/>
      <c r="I309" s="114"/>
      <c r="J309" s="112"/>
      <c r="K309" s="113"/>
      <c r="L309" s="113"/>
      <c r="M309" s="114"/>
      <c r="N309" s="122"/>
      <c r="O309" s="123"/>
      <c r="P309" s="123"/>
      <c r="Q309" s="123"/>
      <c r="R309" s="124"/>
      <c r="S309" s="142"/>
      <c r="T309" s="144"/>
      <c r="U309" s="145"/>
      <c r="V309" s="145"/>
      <c r="W309" s="145"/>
      <c r="X309" s="145"/>
      <c r="Y309" s="145"/>
      <c r="Z309" s="145"/>
      <c r="AA309" s="145"/>
      <c r="AB309" s="145"/>
      <c r="AC309" s="145"/>
      <c r="AD309" s="145"/>
      <c r="AE309" s="146"/>
      <c r="AF309" s="40"/>
      <c r="AG309" s="128"/>
      <c r="AH309" s="128"/>
      <c r="AI309" s="128"/>
      <c r="AJ309" s="128"/>
      <c r="AK309" s="128"/>
      <c r="AL309" s="128"/>
      <c r="AM309" s="128"/>
      <c r="AN309" s="128"/>
      <c r="AO309" s="128"/>
      <c r="AP309" s="41"/>
      <c r="AR309" s="162"/>
      <c r="AS309" s="163"/>
      <c r="AT309" s="163"/>
      <c r="AU309" s="163"/>
      <c r="AV309" s="164"/>
      <c r="AY309" s="122"/>
      <c r="AZ309" s="123"/>
      <c r="BA309" s="123"/>
      <c r="BB309" s="123"/>
      <c r="BC309" s="124"/>
      <c r="BF309" s="112"/>
      <c r="BG309" s="113"/>
      <c r="BH309" s="113"/>
      <c r="BI309" s="114"/>
      <c r="BJ309" s="112"/>
      <c r="BK309" s="113"/>
      <c r="BL309" s="113"/>
      <c r="BM309" s="114"/>
    </row>
    <row r="310" spans="2:65" ht="3" customHeight="1" x14ac:dyDescent="0.25">
      <c r="B310" s="138"/>
      <c r="C310" s="139"/>
      <c r="D310" s="139"/>
      <c r="E310" s="139"/>
      <c r="F310" s="140"/>
      <c r="G310" s="115"/>
      <c r="H310" s="116"/>
      <c r="I310" s="117"/>
      <c r="J310" s="115"/>
      <c r="K310" s="116"/>
      <c r="L310" s="116"/>
      <c r="M310" s="117"/>
      <c r="N310" s="125"/>
      <c r="O310" s="126"/>
      <c r="P310" s="126"/>
      <c r="Q310" s="126"/>
      <c r="R310" s="127"/>
      <c r="S310" s="143"/>
      <c r="T310" s="144"/>
      <c r="U310" s="145"/>
      <c r="V310" s="145"/>
      <c r="W310" s="145"/>
      <c r="X310" s="145"/>
      <c r="Y310" s="145"/>
      <c r="Z310" s="145"/>
      <c r="AA310" s="145"/>
      <c r="AB310" s="145"/>
      <c r="AC310" s="145"/>
      <c r="AD310" s="145"/>
      <c r="AE310" s="146"/>
      <c r="AF310" s="129"/>
      <c r="AG310" s="130"/>
      <c r="AH310" s="130"/>
      <c r="AI310" s="130"/>
      <c r="AJ310" s="130"/>
      <c r="AK310" s="130"/>
      <c r="AL310" s="130"/>
      <c r="AM310" s="130"/>
      <c r="AN310" s="130"/>
      <c r="AO310" s="130"/>
      <c r="AP310" s="131"/>
      <c r="AR310" s="165"/>
      <c r="AS310" s="166"/>
      <c r="AT310" s="166"/>
      <c r="AU310" s="166"/>
      <c r="AV310" s="167"/>
      <c r="AW310" s="34"/>
      <c r="AX310" s="34"/>
      <c r="AY310" s="125"/>
      <c r="AZ310" s="126"/>
      <c r="BA310" s="126"/>
      <c r="BB310" s="126"/>
      <c r="BC310" s="127"/>
      <c r="BF310" s="115"/>
      <c r="BG310" s="116"/>
      <c r="BH310" s="116"/>
      <c r="BI310" s="117"/>
      <c r="BJ310" s="115"/>
      <c r="BK310" s="116"/>
      <c r="BL310" s="116"/>
      <c r="BM310" s="117"/>
    </row>
    <row r="311" spans="2:65" s="34" customFormat="1" ht="3" customHeight="1" x14ac:dyDescent="0.25">
      <c r="B311" s="132"/>
      <c r="C311" s="133"/>
      <c r="D311" s="133"/>
      <c r="E311" s="133"/>
      <c r="F311" s="134"/>
      <c r="G311" s="109"/>
      <c r="H311" s="110"/>
      <c r="I311" s="111"/>
      <c r="J311" s="109" t="str">
        <f t="shared" ref="J311" si="170">BJ311</f>
        <v/>
      </c>
      <c r="K311" s="110"/>
      <c r="L311" s="110"/>
      <c r="M311" s="111"/>
      <c r="N311" s="119" t="str">
        <f t="shared" ref="N311" si="171">AR311</f>
        <v/>
      </c>
      <c r="O311" s="120"/>
      <c r="P311" s="120"/>
      <c r="Q311" s="120"/>
      <c r="R311" s="121"/>
      <c r="S311" s="141"/>
      <c r="T311" s="144"/>
      <c r="U311" s="145"/>
      <c r="V311" s="145"/>
      <c r="W311" s="145"/>
      <c r="X311" s="145"/>
      <c r="Y311" s="145"/>
      <c r="Z311" s="145"/>
      <c r="AA311" s="145"/>
      <c r="AB311" s="145"/>
      <c r="AC311" s="145"/>
      <c r="AD311" s="145"/>
      <c r="AE311" s="146"/>
      <c r="AF311" s="156"/>
      <c r="AG311" s="157"/>
      <c r="AH311" s="157"/>
      <c r="AI311" s="157"/>
      <c r="AJ311" s="157"/>
      <c r="AK311" s="157"/>
      <c r="AL311" s="157"/>
      <c r="AM311" s="157"/>
      <c r="AN311" s="157"/>
      <c r="AO311" s="157"/>
      <c r="AP311" s="158"/>
      <c r="AR311" s="159" t="str">
        <f>SUBSTITUTE($AY311,",",", ")</f>
        <v/>
      </c>
      <c r="AS311" s="160"/>
      <c r="AT311" s="160"/>
      <c r="AU311" s="160"/>
      <c r="AV311" s="161"/>
      <c r="AW311"/>
      <c r="AX311"/>
      <c r="AY311" s="119"/>
      <c r="AZ311" s="120"/>
      <c r="BA311" s="120"/>
      <c r="BB311" s="120" t="s">
        <v>193</v>
      </c>
      <c r="BC311" s="121"/>
      <c r="BF311" s="109"/>
      <c r="BG311" s="110"/>
      <c r="BH311" s="110"/>
      <c r="BI311" s="111"/>
      <c r="BJ311" s="109" t="str">
        <f>SUBSTITUTE(BF311,",",", ")</f>
        <v/>
      </c>
      <c r="BK311" s="110"/>
      <c r="BL311" s="110"/>
      <c r="BM311" s="111"/>
    </row>
    <row r="312" spans="2:65" ht="30" customHeight="1" x14ac:dyDescent="0.25">
      <c r="B312" s="135"/>
      <c r="C312" s="136"/>
      <c r="D312" s="136"/>
      <c r="E312" s="136"/>
      <c r="F312" s="137"/>
      <c r="G312" s="112"/>
      <c r="H312" s="113"/>
      <c r="I312" s="114"/>
      <c r="J312" s="112"/>
      <c r="K312" s="113"/>
      <c r="L312" s="113"/>
      <c r="M312" s="114"/>
      <c r="N312" s="122"/>
      <c r="O312" s="123"/>
      <c r="P312" s="123"/>
      <c r="Q312" s="123"/>
      <c r="R312" s="124"/>
      <c r="S312" s="142"/>
      <c r="T312" s="144"/>
      <c r="U312" s="145"/>
      <c r="V312" s="145"/>
      <c r="W312" s="145"/>
      <c r="X312" s="145"/>
      <c r="Y312" s="145"/>
      <c r="Z312" s="145"/>
      <c r="AA312" s="145"/>
      <c r="AB312" s="145"/>
      <c r="AC312" s="145"/>
      <c r="AD312" s="145"/>
      <c r="AE312" s="146"/>
      <c r="AF312" s="40"/>
      <c r="AG312" s="128"/>
      <c r="AH312" s="128"/>
      <c r="AI312" s="128"/>
      <c r="AJ312" s="128"/>
      <c r="AK312" s="128"/>
      <c r="AL312" s="128"/>
      <c r="AM312" s="128"/>
      <c r="AN312" s="128"/>
      <c r="AO312" s="128"/>
      <c r="AP312" s="41"/>
      <c r="AR312" s="162"/>
      <c r="AS312" s="163"/>
      <c r="AT312" s="163"/>
      <c r="AU312" s="163"/>
      <c r="AV312" s="164"/>
      <c r="AY312" s="122"/>
      <c r="AZ312" s="123"/>
      <c r="BA312" s="123"/>
      <c r="BB312" s="123"/>
      <c r="BC312" s="124"/>
      <c r="BF312" s="112"/>
      <c r="BG312" s="113"/>
      <c r="BH312" s="113"/>
      <c r="BI312" s="114"/>
      <c r="BJ312" s="112"/>
      <c r="BK312" s="113"/>
      <c r="BL312" s="113"/>
      <c r="BM312" s="114"/>
    </row>
    <row r="313" spans="2:65" ht="3" customHeight="1" x14ac:dyDescent="0.25">
      <c r="B313" s="138"/>
      <c r="C313" s="139"/>
      <c r="D313" s="139"/>
      <c r="E313" s="139"/>
      <c r="F313" s="140"/>
      <c r="G313" s="115"/>
      <c r="H313" s="116"/>
      <c r="I313" s="117"/>
      <c r="J313" s="115"/>
      <c r="K313" s="116"/>
      <c r="L313" s="116"/>
      <c r="M313" s="117"/>
      <c r="N313" s="125"/>
      <c r="O313" s="126"/>
      <c r="P313" s="126"/>
      <c r="Q313" s="126"/>
      <c r="R313" s="127"/>
      <c r="S313" s="143"/>
      <c r="T313" s="144"/>
      <c r="U313" s="145"/>
      <c r="V313" s="145"/>
      <c r="W313" s="145"/>
      <c r="X313" s="145"/>
      <c r="Y313" s="145"/>
      <c r="Z313" s="145"/>
      <c r="AA313" s="145"/>
      <c r="AB313" s="145"/>
      <c r="AC313" s="145"/>
      <c r="AD313" s="145"/>
      <c r="AE313" s="146"/>
      <c r="AF313" s="129"/>
      <c r="AG313" s="130"/>
      <c r="AH313" s="130"/>
      <c r="AI313" s="130"/>
      <c r="AJ313" s="130"/>
      <c r="AK313" s="130"/>
      <c r="AL313" s="130"/>
      <c r="AM313" s="130"/>
      <c r="AN313" s="130"/>
      <c r="AO313" s="130"/>
      <c r="AP313" s="131"/>
      <c r="AR313" s="165"/>
      <c r="AS313" s="166"/>
      <c r="AT313" s="166"/>
      <c r="AU313" s="166"/>
      <c r="AV313" s="167"/>
      <c r="AW313" s="34"/>
      <c r="AX313" s="34"/>
      <c r="AY313" s="125"/>
      <c r="AZ313" s="126"/>
      <c r="BA313" s="126"/>
      <c r="BB313" s="126"/>
      <c r="BC313" s="127"/>
      <c r="BF313" s="115"/>
      <c r="BG313" s="116"/>
      <c r="BH313" s="116"/>
      <c r="BI313" s="117"/>
      <c r="BJ313" s="115"/>
      <c r="BK313" s="116"/>
      <c r="BL313" s="116"/>
      <c r="BM313" s="117"/>
    </row>
    <row r="314" spans="2:65" s="34" customFormat="1" ht="3" customHeight="1" x14ac:dyDescent="0.25">
      <c r="B314" s="132"/>
      <c r="C314" s="133"/>
      <c r="D314" s="133"/>
      <c r="E314" s="133"/>
      <c r="F314" s="134"/>
      <c r="G314" s="109"/>
      <c r="H314" s="110"/>
      <c r="I314" s="111"/>
      <c r="J314" s="109" t="str">
        <f t="shared" ref="J314" si="172">BJ314</f>
        <v/>
      </c>
      <c r="K314" s="110"/>
      <c r="L314" s="110"/>
      <c r="M314" s="111"/>
      <c r="N314" s="119" t="str">
        <f t="shared" ref="N314" si="173">AR314</f>
        <v/>
      </c>
      <c r="O314" s="120"/>
      <c r="P314" s="120"/>
      <c r="Q314" s="120"/>
      <c r="R314" s="121"/>
      <c r="S314" s="141"/>
      <c r="T314" s="144"/>
      <c r="U314" s="145"/>
      <c r="V314" s="145"/>
      <c r="W314" s="145"/>
      <c r="X314" s="145"/>
      <c r="Y314" s="145"/>
      <c r="Z314" s="145"/>
      <c r="AA314" s="145"/>
      <c r="AB314" s="145"/>
      <c r="AC314" s="145"/>
      <c r="AD314" s="145"/>
      <c r="AE314" s="146"/>
      <c r="AF314" s="156"/>
      <c r="AG314" s="157"/>
      <c r="AH314" s="157"/>
      <c r="AI314" s="157"/>
      <c r="AJ314" s="157"/>
      <c r="AK314" s="157"/>
      <c r="AL314" s="157"/>
      <c r="AM314" s="157"/>
      <c r="AN314" s="157"/>
      <c r="AO314" s="157"/>
      <c r="AP314" s="158"/>
      <c r="AR314" s="159" t="str">
        <f>SUBSTITUTE($AY314,",",", ")</f>
        <v/>
      </c>
      <c r="AS314" s="160"/>
      <c r="AT314" s="160"/>
      <c r="AU314" s="160"/>
      <c r="AV314" s="161"/>
      <c r="AW314"/>
      <c r="AX314"/>
      <c r="AY314" s="119"/>
      <c r="AZ314" s="120"/>
      <c r="BA314" s="120"/>
      <c r="BB314" s="120" t="s">
        <v>194</v>
      </c>
      <c r="BC314" s="121"/>
      <c r="BF314" s="109"/>
      <c r="BG314" s="110"/>
      <c r="BH314" s="110"/>
      <c r="BI314" s="111"/>
      <c r="BJ314" s="109" t="str">
        <f>SUBSTITUTE(BF314,",",", ")</f>
        <v/>
      </c>
      <c r="BK314" s="110"/>
      <c r="BL314" s="110"/>
      <c r="BM314" s="111"/>
    </row>
    <row r="315" spans="2:65" ht="30" customHeight="1" x14ac:dyDescent="0.25">
      <c r="B315" s="135"/>
      <c r="C315" s="136"/>
      <c r="D315" s="136"/>
      <c r="E315" s="136"/>
      <c r="F315" s="137"/>
      <c r="G315" s="112"/>
      <c r="H315" s="113"/>
      <c r="I315" s="114"/>
      <c r="J315" s="112"/>
      <c r="K315" s="113"/>
      <c r="L315" s="113"/>
      <c r="M315" s="114"/>
      <c r="N315" s="122"/>
      <c r="O315" s="123"/>
      <c r="P315" s="123"/>
      <c r="Q315" s="123"/>
      <c r="R315" s="124"/>
      <c r="S315" s="142"/>
      <c r="T315" s="144"/>
      <c r="U315" s="145"/>
      <c r="V315" s="145"/>
      <c r="W315" s="145"/>
      <c r="X315" s="145"/>
      <c r="Y315" s="145"/>
      <c r="Z315" s="145"/>
      <c r="AA315" s="145"/>
      <c r="AB315" s="145"/>
      <c r="AC315" s="145"/>
      <c r="AD315" s="145"/>
      <c r="AE315" s="146"/>
      <c r="AF315" s="40"/>
      <c r="AG315" s="128"/>
      <c r="AH315" s="128"/>
      <c r="AI315" s="128"/>
      <c r="AJ315" s="128"/>
      <c r="AK315" s="128"/>
      <c r="AL315" s="128"/>
      <c r="AM315" s="128"/>
      <c r="AN315" s="128"/>
      <c r="AO315" s="128"/>
      <c r="AP315" s="41"/>
      <c r="AR315" s="162"/>
      <c r="AS315" s="163"/>
      <c r="AT315" s="163"/>
      <c r="AU315" s="163"/>
      <c r="AV315" s="164"/>
      <c r="AY315" s="122"/>
      <c r="AZ315" s="123"/>
      <c r="BA315" s="123"/>
      <c r="BB315" s="123"/>
      <c r="BC315" s="124"/>
      <c r="BF315" s="112"/>
      <c r="BG315" s="113"/>
      <c r="BH315" s="113"/>
      <c r="BI315" s="114"/>
      <c r="BJ315" s="112"/>
      <c r="BK315" s="113"/>
      <c r="BL315" s="113"/>
      <c r="BM315" s="114"/>
    </row>
    <row r="316" spans="2:65" ht="3" customHeight="1" x14ac:dyDescent="0.25">
      <c r="B316" s="138"/>
      <c r="C316" s="139"/>
      <c r="D316" s="139"/>
      <c r="E316" s="139"/>
      <c r="F316" s="140"/>
      <c r="G316" s="115"/>
      <c r="H316" s="116"/>
      <c r="I316" s="117"/>
      <c r="J316" s="115"/>
      <c r="K316" s="116"/>
      <c r="L316" s="116"/>
      <c r="M316" s="117"/>
      <c r="N316" s="125"/>
      <c r="O316" s="126"/>
      <c r="P316" s="126"/>
      <c r="Q316" s="126"/>
      <c r="R316" s="127"/>
      <c r="S316" s="143"/>
      <c r="T316" s="144"/>
      <c r="U316" s="145"/>
      <c r="V316" s="145"/>
      <c r="W316" s="145"/>
      <c r="X316" s="145"/>
      <c r="Y316" s="145"/>
      <c r="Z316" s="145"/>
      <c r="AA316" s="145"/>
      <c r="AB316" s="145"/>
      <c r="AC316" s="145"/>
      <c r="AD316" s="145"/>
      <c r="AE316" s="146"/>
      <c r="AF316" s="129"/>
      <c r="AG316" s="130"/>
      <c r="AH316" s="130"/>
      <c r="AI316" s="130"/>
      <c r="AJ316" s="130"/>
      <c r="AK316" s="130"/>
      <c r="AL316" s="130"/>
      <c r="AM316" s="130"/>
      <c r="AN316" s="130"/>
      <c r="AO316" s="130"/>
      <c r="AP316" s="131"/>
      <c r="AR316" s="165"/>
      <c r="AS316" s="166"/>
      <c r="AT316" s="166"/>
      <c r="AU316" s="166"/>
      <c r="AV316" s="167"/>
      <c r="AW316" s="34"/>
      <c r="AX316" s="34"/>
      <c r="AY316" s="125"/>
      <c r="AZ316" s="126"/>
      <c r="BA316" s="126"/>
      <c r="BB316" s="126"/>
      <c r="BC316" s="127"/>
      <c r="BF316" s="115"/>
      <c r="BG316" s="116"/>
      <c r="BH316" s="116"/>
      <c r="BI316" s="117"/>
      <c r="BJ316" s="115"/>
      <c r="BK316" s="116"/>
      <c r="BL316" s="116"/>
      <c r="BM316" s="117"/>
    </row>
    <row r="317" spans="2:65" s="34" customFormat="1" ht="3" customHeight="1" x14ac:dyDescent="0.25">
      <c r="B317" s="132"/>
      <c r="C317" s="133"/>
      <c r="D317" s="133"/>
      <c r="E317" s="133"/>
      <c r="F317" s="134"/>
      <c r="G317" s="109"/>
      <c r="H317" s="110"/>
      <c r="I317" s="111"/>
      <c r="J317" s="109" t="str">
        <f t="shared" ref="J317" si="174">BJ317</f>
        <v/>
      </c>
      <c r="K317" s="110"/>
      <c r="L317" s="110"/>
      <c r="M317" s="111"/>
      <c r="N317" s="119" t="str">
        <f t="shared" ref="N317" si="175">AR317</f>
        <v/>
      </c>
      <c r="O317" s="120"/>
      <c r="P317" s="120"/>
      <c r="Q317" s="120"/>
      <c r="R317" s="121"/>
      <c r="S317" s="141"/>
      <c r="T317" s="144"/>
      <c r="U317" s="145"/>
      <c r="V317" s="145"/>
      <c r="W317" s="145"/>
      <c r="X317" s="145"/>
      <c r="Y317" s="145"/>
      <c r="Z317" s="145"/>
      <c r="AA317" s="145"/>
      <c r="AB317" s="145"/>
      <c r="AC317" s="145"/>
      <c r="AD317" s="145"/>
      <c r="AE317" s="146"/>
      <c r="AF317" s="156"/>
      <c r="AG317" s="157"/>
      <c r="AH317" s="157"/>
      <c r="AI317" s="157"/>
      <c r="AJ317" s="157"/>
      <c r="AK317" s="157"/>
      <c r="AL317" s="157"/>
      <c r="AM317" s="157"/>
      <c r="AN317" s="157"/>
      <c r="AO317" s="157"/>
      <c r="AP317" s="158"/>
      <c r="AR317" s="159" t="str">
        <f>SUBSTITUTE($AY317,",",", ")</f>
        <v/>
      </c>
      <c r="AS317" s="160"/>
      <c r="AT317" s="160"/>
      <c r="AU317" s="160"/>
      <c r="AV317" s="161"/>
      <c r="AW317"/>
      <c r="AX317"/>
      <c r="AY317" s="119"/>
      <c r="AZ317" s="120"/>
      <c r="BA317" s="120"/>
      <c r="BB317" s="120" t="s">
        <v>195</v>
      </c>
      <c r="BC317" s="121"/>
      <c r="BF317" s="109"/>
      <c r="BG317" s="110"/>
      <c r="BH317" s="110"/>
      <c r="BI317" s="111"/>
      <c r="BJ317" s="109" t="str">
        <f>SUBSTITUTE(BF317,",",", ")</f>
        <v/>
      </c>
      <c r="BK317" s="110"/>
      <c r="BL317" s="110"/>
      <c r="BM317" s="111"/>
    </row>
    <row r="318" spans="2:65" ht="30" customHeight="1" x14ac:dyDescent="0.25">
      <c r="B318" s="135"/>
      <c r="C318" s="136"/>
      <c r="D318" s="136"/>
      <c r="E318" s="136"/>
      <c r="F318" s="137"/>
      <c r="G318" s="112"/>
      <c r="H318" s="113"/>
      <c r="I318" s="114"/>
      <c r="J318" s="112"/>
      <c r="K318" s="113"/>
      <c r="L318" s="113"/>
      <c r="M318" s="114"/>
      <c r="N318" s="122"/>
      <c r="O318" s="123"/>
      <c r="P318" s="123"/>
      <c r="Q318" s="123"/>
      <c r="R318" s="124"/>
      <c r="S318" s="142"/>
      <c r="T318" s="144"/>
      <c r="U318" s="145"/>
      <c r="V318" s="145"/>
      <c r="W318" s="145"/>
      <c r="X318" s="145"/>
      <c r="Y318" s="145"/>
      <c r="Z318" s="145"/>
      <c r="AA318" s="145"/>
      <c r="AB318" s="145"/>
      <c r="AC318" s="145"/>
      <c r="AD318" s="145"/>
      <c r="AE318" s="146"/>
      <c r="AF318" s="40"/>
      <c r="AG318" s="128"/>
      <c r="AH318" s="128"/>
      <c r="AI318" s="128"/>
      <c r="AJ318" s="128"/>
      <c r="AK318" s="128"/>
      <c r="AL318" s="128"/>
      <c r="AM318" s="128"/>
      <c r="AN318" s="128"/>
      <c r="AO318" s="128"/>
      <c r="AP318" s="41"/>
      <c r="AR318" s="162"/>
      <c r="AS318" s="163"/>
      <c r="AT318" s="163"/>
      <c r="AU318" s="163"/>
      <c r="AV318" s="164"/>
      <c r="AY318" s="122"/>
      <c r="AZ318" s="123"/>
      <c r="BA318" s="123"/>
      <c r="BB318" s="123"/>
      <c r="BC318" s="124"/>
      <c r="BF318" s="112"/>
      <c r="BG318" s="113"/>
      <c r="BH318" s="113"/>
      <c r="BI318" s="114"/>
      <c r="BJ318" s="112"/>
      <c r="BK318" s="113"/>
      <c r="BL318" s="113"/>
      <c r="BM318" s="114"/>
    </row>
    <row r="319" spans="2:65" ht="3" customHeight="1" x14ac:dyDescent="0.25">
      <c r="B319" s="138"/>
      <c r="C319" s="139"/>
      <c r="D319" s="139"/>
      <c r="E319" s="139"/>
      <c r="F319" s="140"/>
      <c r="G319" s="115"/>
      <c r="H319" s="116"/>
      <c r="I319" s="117"/>
      <c r="J319" s="115"/>
      <c r="K319" s="116"/>
      <c r="L319" s="116"/>
      <c r="M319" s="117"/>
      <c r="N319" s="125"/>
      <c r="O319" s="126"/>
      <c r="P319" s="126"/>
      <c r="Q319" s="126"/>
      <c r="R319" s="127"/>
      <c r="S319" s="143"/>
      <c r="T319" s="144"/>
      <c r="U319" s="145"/>
      <c r="V319" s="145"/>
      <c r="W319" s="145"/>
      <c r="X319" s="145"/>
      <c r="Y319" s="145"/>
      <c r="Z319" s="145"/>
      <c r="AA319" s="145"/>
      <c r="AB319" s="145"/>
      <c r="AC319" s="145"/>
      <c r="AD319" s="145"/>
      <c r="AE319" s="146"/>
      <c r="AF319" s="129"/>
      <c r="AG319" s="130"/>
      <c r="AH319" s="130"/>
      <c r="AI319" s="130"/>
      <c r="AJ319" s="130"/>
      <c r="AK319" s="130"/>
      <c r="AL319" s="130"/>
      <c r="AM319" s="130"/>
      <c r="AN319" s="130"/>
      <c r="AO319" s="130"/>
      <c r="AP319" s="131"/>
      <c r="AR319" s="165"/>
      <c r="AS319" s="166"/>
      <c r="AT319" s="166"/>
      <c r="AU319" s="166"/>
      <c r="AV319" s="167"/>
      <c r="AW319" s="34"/>
      <c r="AX319" s="34"/>
      <c r="AY319" s="125"/>
      <c r="AZ319" s="126"/>
      <c r="BA319" s="126"/>
      <c r="BB319" s="126"/>
      <c r="BC319" s="127"/>
      <c r="BF319" s="115"/>
      <c r="BG319" s="116"/>
      <c r="BH319" s="116"/>
      <c r="BI319" s="117"/>
      <c r="BJ319" s="115"/>
      <c r="BK319" s="116"/>
      <c r="BL319" s="116"/>
      <c r="BM319" s="117"/>
    </row>
    <row r="320" spans="2:65" s="34" customFormat="1" ht="3" customHeight="1" x14ac:dyDescent="0.25">
      <c r="B320" s="132"/>
      <c r="C320" s="133"/>
      <c r="D320" s="133"/>
      <c r="E320" s="133"/>
      <c r="F320" s="134"/>
      <c r="G320" s="109"/>
      <c r="H320" s="110"/>
      <c r="I320" s="111"/>
      <c r="J320" s="109" t="str">
        <f t="shared" ref="J320" si="176">BJ320</f>
        <v/>
      </c>
      <c r="K320" s="110"/>
      <c r="L320" s="110"/>
      <c r="M320" s="111"/>
      <c r="N320" s="119" t="str">
        <f t="shared" ref="N320" si="177">AR320</f>
        <v/>
      </c>
      <c r="O320" s="120"/>
      <c r="P320" s="120"/>
      <c r="Q320" s="120"/>
      <c r="R320" s="121"/>
      <c r="S320" s="141"/>
      <c r="T320" s="144"/>
      <c r="U320" s="145"/>
      <c r="V320" s="145"/>
      <c r="W320" s="145"/>
      <c r="X320" s="145"/>
      <c r="Y320" s="145"/>
      <c r="Z320" s="145"/>
      <c r="AA320" s="145"/>
      <c r="AB320" s="145"/>
      <c r="AC320" s="145"/>
      <c r="AD320" s="145"/>
      <c r="AE320" s="146"/>
      <c r="AF320" s="156"/>
      <c r="AG320" s="157"/>
      <c r="AH320" s="157"/>
      <c r="AI320" s="157"/>
      <c r="AJ320" s="157"/>
      <c r="AK320" s="157"/>
      <c r="AL320" s="157"/>
      <c r="AM320" s="157"/>
      <c r="AN320" s="157"/>
      <c r="AO320" s="157"/>
      <c r="AP320" s="158"/>
      <c r="AR320" s="159" t="str">
        <f>SUBSTITUTE($AY320,",",", ")</f>
        <v/>
      </c>
      <c r="AS320" s="160"/>
      <c r="AT320" s="160"/>
      <c r="AU320" s="160"/>
      <c r="AV320" s="161"/>
      <c r="AW320"/>
      <c r="AX320"/>
      <c r="AY320" s="119"/>
      <c r="AZ320" s="120"/>
      <c r="BA320" s="120"/>
      <c r="BB320" s="120" t="s">
        <v>196</v>
      </c>
      <c r="BC320" s="121"/>
      <c r="BF320" s="109"/>
      <c r="BG320" s="110"/>
      <c r="BH320" s="110"/>
      <c r="BI320" s="111"/>
      <c r="BJ320" s="109" t="str">
        <f>SUBSTITUTE(BF320,",",", ")</f>
        <v/>
      </c>
      <c r="BK320" s="110"/>
      <c r="BL320" s="110"/>
      <c r="BM320" s="111"/>
    </row>
    <row r="321" spans="2:65" ht="30" customHeight="1" x14ac:dyDescent="0.25">
      <c r="B321" s="135"/>
      <c r="C321" s="136"/>
      <c r="D321" s="136"/>
      <c r="E321" s="136"/>
      <c r="F321" s="137"/>
      <c r="G321" s="112"/>
      <c r="H321" s="113"/>
      <c r="I321" s="114"/>
      <c r="J321" s="112"/>
      <c r="K321" s="113"/>
      <c r="L321" s="113"/>
      <c r="M321" s="114"/>
      <c r="N321" s="122"/>
      <c r="O321" s="123"/>
      <c r="P321" s="123"/>
      <c r="Q321" s="123"/>
      <c r="R321" s="124"/>
      <c r="S321" s="142"/>
      <c r="T321" s="144"/>
      <c r="U321" s="145"/>
      <c r="V321" s="145"/>
      <c r="W321" s="145"/>
      <c r="X321" s="145"/>
      <c r="Y321" s="145"/>
      <c r="Z321" s="145"/>
      <c r="AA321" s="145"/>
      <c r="AB321" s="145"/>
      <c r="AC321" s="145"/>
      <c r="AD321" s="145"/>
      <c r="AE321" s="146"/>
      <c r="AF321" s="40"/>
      <c r="AG321" s="128"/>
      <c r="AH321" s="128"/>
      <c r="AI321" s="128"/>
      <c r="AJ321" s="128"/>
      <c r="AK321" s="128"/>
      <c r="AL321" s="128"/>
      <c r="AM321" s="128"/>
      <c r="AN321" s="128"/>
      <c r="AO321" s="128"/>
      <c r="AP321" s="41"/>
      <c r="AR321" s="162"/>
      <c r="AS321" s="163"/>
      <c r="AT321" s="163"/>
      <c r="AU321" s="163"/>
      <c r="AV321" s="164"/>
      <c r="AY321" s="122"/>
      <c r="AZ321" s="123"/>
      <c r="BA321" s="123"/>
      <c r="BB321" s="123"/>
      <c r="BC321" s="124"/>
      <c r="BF321" s="112"/>
      <c r="BG321" s="113"/>
      <c r="BH321" s="113"/>
      <c r="BI321" s="114"/>
      <c r="BJ321" s="112"/>
      <c r="BK321" s="113"/>
      <c r="BL321" s="113"/>
      <c r="BM321" s="114"/>
    </row>
    <row r="322" spans="2:65" ht="3" customHeight="1" x14ac:dyDescent="0.25">
      <c r="B322" s="138"/>
      <c r="C322" s="139"/>
      <c r="D322" s="139"/>
      <c r="E322" s="139"/>
      <c r="F322" s="140"/>
      <c r="G322" s="115"/>
      <c r="H322" s="116"/>
      <c r="I322" s="117"/>
      <c r="J322" s="115"/>
      <c r="K322" s="116"/>
      <c r="L322" s="116"/>
      <c r="M322" s="117"/>
      <c r="N322" s="125"/>
      <c r="O322" s="126"/>
      <c r="P322" s="126"/>
      <c r="Q322" s="126"/>
      <c r="R322" s="127"/>
      <c r="S322" s="143"/>
      <c r="T322" s="144"/>
      <c r="U322" s="145"/>
      <c r="V322" s="145"/>
      <c r="W322" s="145"/>
      <c r="X322" s="145"/>
      <c r="Y322" s="145"/>
      <c r="Z322" s="145"/>
      <c r="AA322" s="145"/>
      <c r="AB322" s="145"/>
      <c r="AC322" s="145"/>
      <c r="AD322" s="145"/>
      <c r="AE322" s="146"/>
      <c r="AF322" s="129"/>
      <c r="AG322" s="130"/>
      <c r="AH322" s="130"/>
      <c r="AI322" s="130"/>
      <c r="AJ322" s="130"/>
      <c r="AK322" s="130"/>
      <c r="AL322" s="130"/>
      <c r="AM322" s="130"/>
      <c r="AN322" s="130"/>
      <c r="AO322" s="130"/>
      <c r="AP322" s="131"/>
      <c r="AR322" s="165"/>
      <c r="AS322" s="166"/>
      <c r="AT322" s="166"/>
      <c r="AU322" s="166"/>
      <c r="AV322" s="167"/>
      <c r="AW322" s="34"/>
      <c r="AX322" s="34"/>
      <c r="AY322" s="125"/>
      <c r="AZ322" s="126"/>
      <c r="BA322" s="126"/>
      <c r="BB322" s="126"/>
      <c r="BC322" s="127"/>
      <c r="BF322" s="115"/>
      <c r="BG322" s="116"/>
      <c r="BH322" s="116"/>
      <c r="BI322" s="117"/>
      <c r="BJ322" s="115"/>
      <c r="BK322" s="116"/>
      <c r="BL322" s="116"/>
      <c r="BM322" s="117"/>
    </row>
    <row r="323" spans="2:65" s="34" customFormat="1" ht="3" customHeight="1" x14ac:dyDescent="0.25">
      <c r="B323" s="132"/>
      <c r="C323" s="133"/>
      <c r="D323" s="133"/>
      <c r="E323" s="133"/>
      <c r="F323" s="134"/>
      <c r="G323" s="109"/>
      <c r="H323" s="110"/>
      <c r="I323" s="111"/>
      <c r="J323" s="109" t="str">
        <f t="shared" ref="J323" si="178">BJ323</f>
        <v/>
      </c>
      <c r="K323" s="110"/>
      <c r="L323" s="110"/>
      <c r="M323" s="111"/>
      <c r="N323" s="119" t="str">
        <f t="shared" ref="N323" si="179">AR323</f>
        <v/>
      </c>
      <c r="O323" s="120"/>
      <c r="P323" s="120"/>
      <c r="Q323" s="120"/>
      <c r="R323" s="121"/>
      <c r="S323" s="141"/>
      <c r="T323" s="144"/>
      <c r="U323" s="145"/>
      <c r="V323" s="145"/>
      <c r="W323" s="145"/>
      <c r="X323" s="145"/>
      <c r="Y323" s="145"/>
      <c r="Z323" s="145"/>
      <c r="AA323" s="145"/>
      <c r="AB323" s="145"/>
      <c r="AC323" s="145"/>
      <c r="AD323" s="145"/>
      <c r="AE323" s="146"/>
      <c r="AF323" s="156"/>
      <c r="AG323" s="157"/>
      <c r="AH323" s="157"/>
      <c r="AI323" s="157"/>
      <c r="AJ323" s="157"/>
      <c r="AK323" s="157"/>
      <c r="AL323" s="157"/>
      <c r="AM323" s="157"/>
      <c r="AN323" s="157"/>
      <c r="AO323" s="157"/>
      <c r="AP323" s="158"/>
      <c r="AR323" s="159" t="str">
        <f>SUBSTITUTE($AY323,",",", ")</f>
        <v/>
      </c>
      <c r="AS323" s="160"/>
      <c r="AT323" s="160"/>
      <c r="AU323" s="160"/>
      <c r="AV323" s="161"/>
      <c r="AW323"/>
      <c r="AX323"/>
      <c r="AY323" s="119"/>
      <c r="AZ323" s="120"/>
      <c r="BA323" s="120"/>
      <c r="BB323" s="120" t="s">
        <v>197</v>
      </c>
      <c r="BC323" s="121"/>
      <c r="BF323" s="109"/>
      <c r="BG323" s="110"/>
      <c r="BH323" s="110"/>
      <c r="BI323" s="111"/>
      <c r="BJ323" s="109" t="str">
        <f>SUBSTITUTE(BF323,",",", ")</f>
        <v/>
      </c>
      <c r="BK323" s="110"/>
      <c r="BL323" s="110"/>
      <c r="BM323" s="111"/>
    </row>
    <row r="324" spans="2:65" ht="30" customHeight="1" x14ac:dyDescent="0.25">
      <c r="B324" s="135"/>
      <c r="C324" s="136"/>
      <c r="D324" s="136"/>
      <c r="E324" s="136"/>
      <c r="F324" s="137"/>
      <c r="G324" s="112"/>
      <c r="H324" s="113"/>
      <c r="I324" s="114"/>
      <c r="J324" s="112"/>
      <c r="K324" s="113"/>
      <c r="L324" s="113"/>
      <c r="M324" s="114"/>
      <c r="N324" s="122"/>
      <c r="O324" s="123"/>
      <c r="P324" s="123"/>
      <c r="Q324" s="123"/>
      <c r="R324" s="124"/>
      <c r="S324" s="142"/>
      <c r="T324" s="144"/>
      <c r="U324" s="145"/>
      <c r="V324" s="145"/>
      <c r="W324" s="145"/>
      <c r="X324" s="145"/>
      <c r="Y324" s="145"/>
      <c r="Z324" s="145"/>
      <c r="AA324" s="145"/>
      <c r="AB324" s="145"/>
      <c r="AC324" s="145"/>
      <c r="AD324" s="145"/>
      <c r="AE324" s="146"/>
      <c r="AF324" s="40"/>
      <c r="AG324" s="128"/>
      <c r="AH324" s="128"/>
      <c r="AI324" s="128"/>
      <c r="AJ324" s="128"/>
      <c r="AK324" s="128"/>
      <c r="AL324" s="128"/>
      <c r="AM324" s="128"/>
      <c r="AN324" s="128"/>
      <c r="AO324" s="128"/>
      <c r="AP324" s="41"/>
      <c r="AR324" s="162"/>
      <c r="AS324" s="163"/>
      <c r="AT324" s="163"/>
      <c r="AU324" s="163"/>
      <c r="AV324" s="164"/>
      <c r="AY324" s="122"/>
      <c r="AZ324" s="123"/>
      <c r="BA324" s="123"/>
      <c r="BB324" s="123"/>
      <c r="BC324" s="124"/>
      <c r="BF324" s="112"/>
      <c r="BG324" s="113"/>
      <c r="BH324" s="113"/>
      <c r="BI324" s="114"/>
      <c r="BJ324" s="112"/>
      <c r="BK324" s="113"/>
      <c r="BL324" s="113"/>
      <c r="BM324" s="114"/>
    </row>
    <row r="325" spans="2:65" ht="3" customHeight="1" x14ac:dyDescent="0.25">
      <c r="B325" s="138"/>
      <c r="C325" s="139"/>
      <c r="D325" s="139"/>
      <c r="E325" s="139"/>
      <c r="F325" s="140"/>
      <c r="G325" s="115"/>
      <c r="H325" s="116"/>
      <c r="I325" s="117"/>
      <c r="J325" s="115"/>
      <c r="K325" s="116"/>
      <c r="L325" s="116"/>
      <c r="M325" s="117"/>
      <c r="N325" s="125"/>
      <c r="O325" s="126"/>
      <c r="P325" s="126"/>
      <c r="Q325" s="126"/>
      <c r="R325" s="127"/>
      <c r="S325" s="143"/>
      <c r="T325" s="144"/>
      <c r="U325" s="145"/>
      <c r="V325" s="145"/>
      <c r="W325" s="145"/>
      <c r="X325" s="145"/>
      <c r="Y325" s="145"/>
      <c r="Z325" s="145"/>
      <c r="AA325" s="145"/>
      <c r="AB325" s="145"/>
      <c r="AC325" s="145"/>
      <c r="AD325" s="145"/>
      <c r="AE325" s="146"/>
      <c r="AF325" s="129"/>
      <c r="AG325" s="130"/>
      <c r="AH325" s="130"/>
      <c r="AI325" s="130"/>
      <c r="AJ325" s="130"/>
      <c r="AK325" s="130"/>
      <c r="AL325" s="130"/>
      <c r="AM325" s="130"/>
      <c r="AN325" s="130"/>
      <c r="AO325" s="130"/>
      <c r="AP325" s="131"/>
      <c r="AR325" s="165"/>
      <c r="AS325" s="166"/>
      <c r="AT325" s="166"/>
      <c r="AU325" s="166"/>
      <c r="AV325" s="167"/>
      <c r="AW325" s="34"/>
      <c r="AX325" s="34"/>
      <c r="AY325" s="125"/>
      <c r="AZ325" s="126"/>
      <c r="BA325" s="126"/>
      <c r="BB325" s="126"/>
      <c r="BC325" s="127"/>
      <c r="BF325" s="115"/>
      <c r="BG325" s="116"/>
      <c r="BH325" s="116"/>
      <c r="BI325" s="117"/>
      <c r="BJ325" s="115"/>
      <c r="BK325" s="116"/>
      <c r="BL325" s="116"/>
      <c r="BM325" s="117"/>
    </row>
    <row r="326" spans="2:65" s="34" customFormat="1" ht="3" customHeight="1" x14ac:dyDescent="0.25">
      <c r="B326" s="132"/>
      <c r="C326" s="133"/>
      <c r="D326" s="133"/>
      <c r="E326" s="133"/>
      <c r="F326" s="134"/>
      <c r="G326" s="109"/>
      <c r="H326" s="110"/>
      <c r="I326" s="111"/>
      <c r="J326" s="109" t="str">
        <f t="shared" ref="J326" si="180">BJ326</f>
        <v/>
      </c>
      <c r="K326" s="110"/>
      <c r="L326" s="110"/>
      <c r="M326" s="111"/>
      <c r="N326" s="119" t="str">
        <f t="shared" ref="N326" si="181">AR326</f>
        <v/>
      </c>
      <c r="O326" s="120"/>
      <c r="P326" s="120"/>
      <c r="Q326" s="120"/>
      <c r="R326" s="121"/>
      <c r="S326" s="141"/>
      <c r="T326" s="144"/>
      <c r="U326" s="145"/>
      <c r="V326" s="145"/>
      <c r="W326" s="145"/>
      <c r="X326" s="145"/>
      <c r="Y326" s="145"/>
      <c r="Z326" s="145"/>
      <c r="AA326" s="145"/>
      <c r="AB326" s="145"/>
      <c r="AC326" s="145"/>
      <c r="AD326" s="145"/>
      <c r="AE326" s="146"/>
      <c r="AF326" s="156"/>
      <c r="AG326" s="157"/>
      <c r="AH326" s="157"/>
      <c r="AI326" s="157"/>
      <c r="AJ326" s="157"/>
      <c r="AK326" s="157"/>
      <c r="AL326" s="157"/>
      <c r="AM326" s="157"/>
      <c r="AN326" s="157"/>
      <c r="AO326" s="157"/>
      <c r="AP326" s="158"/>
      <c r="AR326" s="159" t="str">
        <f>SUBSTITUTE($AY326,",",", ")</f>
        <v/>
      </c>
      <c r="AS326" s="160"/>
      <c r="AT326" s="160"/>
      <c r="AU326" s="160"/>
      <c r="AV326" s="161"/>
      <c r="AW326"/>
      <c r="AX326"/>
      <c r="AY326" s="119"/>
      <c r="AZ326" s="120"/>
      <c r="BA326" s="120"/>
      <c r="BB326" s="120" t="s">
        <v>198</v>
      </c>
      <c r="BC326" s="121"/>
      <c r="BF326" s="109"/>
      <c r="BG326" s="110"/>
      <c r="BH326" s="110"/>
      <c r="BI326" s="111"/>
      <c r="BJ326" s="109" t="str">
        <f>SUBSTITUTE(BF326,",",", ")</f>
        <v/>
      </c>
      <c r="BK326" s="110"/>
      <c r="BL326" s="110"/>
      <c r="BM326" s="111"/>
    </row>
    <row r="327" spans="2:65" ht="30" customHeight="1" x14ac:dyDescent="0.25">
      <c r="B327" s="135"/>
      <c r="C327" s="136"/>
      <c r="D327" s="136"/>
      <c r="E327" s="136"/>
      <c r="F327" s="137"/>
      <c r="G327" s="112"/>
      <c r="H327" s="113"/>
      <c r="I327" s="114"/>
      <c r="J327" s="112"/>
      <c r="K327" s="113"/>
      <c r="L327" s="113"/>
      <c r="M327" s="114"/>
      <c r="N327" s="122"/>
      <c r="O327" s="123"/>
      <c r="P327" s="123"/>
      <c r="Q327" s="123"/>
      <c r="R327" s="124"/>
      <c r="S327" s="142"/>
      <c r="T327" s="144"/>
      <c r="U327" s="145"/>
      <c r="V327" s="145"/>
      <c r="W327" s="145"/>
      <c r="X327" s="145"/>
      <c r="Y327" s="145"/>
      <c r="Z327" s="145"/>
      <c r="AA327" s="145"/>
      <c r="AB327" s="145"/>
      <c r="AC327" s="145"/>
      <c r="AD327" s="145"/>
      <c r="AE327" s="146"/>
      <c r="AF327" s="40"/>
      <c r="AG327" s="128"/>
      <c r="AH327" s="128"/>
      <c r="AI327" s="128"/>
      <c r="AJ327" s="128"/>
      <c r="AK327" s="128"/>
      <c r="AL327" s="128"/>
      <c r="AM327" s="128"/>
      <c r="AN327" s="128"/>
      <c r="AO327" s="128"/>
      <c r="AP327" s="41"/>
      <c r="AR327" s="162"/>
      <c r="AS327" s="163"/>
      <c r="AT327" s="163"/>
      <c r="AU327" s="163"/>
      <c r="AV327" s="164"/>
      <c r="AY327" s="122"/>
      <c r="AZ327" s="123"/>
      <c r="BA327" s="123"/>
      <c r="BB327" s="123"/>
      <c r="BC327" s="124"/>
      <c r="BF327" s="112"/>
      <c r="BG327" s="113"/>
      <c r="BH327" s="113"/>
      <c r="BI327" s="114"/>
      <c r="BJ327" s="112"/>
      <c r="BK327" s="113"/>
      <c r="BL327" s="113"/>
      <c r="BM327" s="114"/>
    </row>
    <row r="328" spans="2:65" ht="3" customHeight="1" x14ac:dyDescent="0.25">
      <c r="B328" s="138"/>
      <c r="C328" s="139"/>
      <c r="D328" s="139"/>
      <c r="E328" s="139"/>
      <c r="F328" s="140"/>
      <c r="G328" s="115"/>
      <c r="H328" s="116"/>
      <c r="I328" s="117"/>
      <c r="J328" s="115"/>
      <c r="K328" s="116"/>
      <c r="L328" s="116"/>
      <c r="M328" s="117"/>
      <c r="N328" s="125"/>
      <c r="O328" s="126"/>
      <c r="P328" s="126"/>
      <c r="Q328" s="126"/>
      <c r="R328" s="127"/>
      <c r="S328" s="143"/>
      <c r="T328" s="144"/>
      <c r="U328" s="145"/>
      <c r="V328" s="145"/>
      <c r="W328" s="145"/>
      <c r="X328" s="145"/>
      <c r="Y328" s="145"/>
      <c r="Z328" s="145"/>
      <c r="AA328" s="145"/>
      <c r="AB328" s="145"/>
      <c r="AC328" s="145"/>
      <c r="AD328" s="145"/>
      <c r="AE328" s="146"/>
      <c r="AF328" s="129"/>
      <c r="AG328" s="130"/>
      <c r="AH328" s="130"/>
      <c r="AI328" s="130"/>
      <c r="AJ328" s="130"/>
      <c r="AK328" s="130"/>
      <c r="AL328" s="130"/>
      <c r="AM328" s="130"/>
      <c r="AN328" s="130"/>
      <c r="AO328" s="130"/>
      <c r="AP328" s="131"/>
      <c r="AR328" s="165"/>
      <c r="AS328" s="166"/>
      <c r="AT328" s="166"/>
      <c r="AU328" s="166"/>
      <c r="AV328" s="167"/>
      <c r="AW328" s="34"/>
      <c r="AX328" s="34"/>
      <c r="AY328" s="125"/>
      <c r="AZ328" s="126"/>
      <c r="BA328" s="126"/>
      <c r="BB328" s="126"/>
      <c r="BC328" s="127"/>
      <c r="BF328" s="115"/>
      <c r="BG328" s="116"/>
      <c r="BH328" s="116"/>
      <c r="BI328" s="117"/>
      <c r="BJ328" s="115"/>
      <c r="BK328" s="116"/>
      <c r="BL328" s="116"/>
      <c r="BM328" s="117"/>
    </row>
    <row r="329" spans="2:65" s="34" customFormat="1" ht="3" customHeight="1" x14ac:dyDescent="0.25">
      <c r="B329" s="132"/>
      <c r="C329" s="133"/>
      <c r="D329" s="133"/>
      <c r="E329" s="133"/>
      <c r="F329" s="134"/>
      <c r="G329" s="109"/>
      <c r="H329" s="110"/>
      <c r="I329" s="111"/>
      <c r="J329" s="109" t="str">
        <f t="shared" ref="J329" si="182">BJ329</f>
        <v/>
      </c>
      <c r="K329" s="110"/>
      <c r="L329" s="110"/>
      <c r="M329" s="111"/>
      <c r="N329" s="119" t="str">
        <f t="shared" ref="N329" si="183">AR329</f>
        <v/>
      </c>
      <c r="O329" s="120"/>
      <c r="P329" s="120"/>
      <c r="Q329" s="120"/>
      <c r="R329" s="121"/>
      <c r="S329" s="141"/>
      <c r="T329" s="144"/>
      <c r="U329" s="145"/>
      <c r="V329" s="145"/>
      <c r="W329" s="145"/>
      <c r="X329" s="145"/>
      <c r="Y329" s="145"/>
      <c r="Z329" s="145"/>
      <c r="AA329" s="145"/>
      <c r="AB329" s="145"/>
      <c r="AC329" s="145"/>
      <c r="AD329" s="145"/>
      <c r="AE329" s="146"/>
      <c r="AF329" s="156"/>
      <c r="AG329" s="157"/>
      <c r="AH329" s="157"/>
      <c r="AI329" s="157"/>
      <c r="AJ329" s="157"/>
      <c r="AK329" s="157"/>
      <c r="AL329" s="157"/>
      <c r="AM329" s="157"/>
      <c r="AN329" s="157"/>
      <c r="AO329" s="157"/>
      <c r="AP329" s="158"/>
      <c r="AR329" s="159" t="str">
        <f>SUBSTITUTE($AY329,",",", ")</f>
        <v/>
      </c>
      <c r="AS329" s="160"/>
      <c r="AT329" s="160"/>
      <c r="AU329" s="160"/>
      <c r="AV329" s="161"/>
      <c r="AW329"/>
      <c r="AX329"/>
      <c r="AY329" s="119"/>
      <c r="AZ329" s="120"/>
      <c r="BA329" s="120"/>
      <c r="BB329" s="120" t="s">
        <v>199</v>
      </c>
      <c r="BC329" s="121"/>
      <c r="BF329" s="109"/>
      <c r="BG329" s="110"/>
      <c r="BH329" s="110"/>
      <c r="BI329" s="111"/>
      <c r="BJ329" s="109" t="str">
        <f>SUBSTITUTE(BF329,",",", ")</f>
        <v/>
      </c>
      <c r="BK329" s="110"/>
      <c r="BL329" s="110"/>
      <c r="BM329" s="111"/>
    </row>
    <row r="330" spans="2:65" ht="30" customHeight="1" x14ac:dyDescent="0.25">
      <c r="B330" s="135"/>
      <c r="C330" s="136"/>
      <c r="D330" s="136"/>
      <c r="E330" s="136"/>
      <c r="F330" s="137"/>
      <c r="G330" s="112"/>
      <c r="H330" s="113"/>
      <c r="I330" s="114"/>
      <c r="J330" s="112"/>
      <c r="K330" s="113"/>
      <c r="L330" s="113"/>
      <c r="M330" s="114"/>
      <c r="N330" s="122"/>
      <c r="O330" s="123"/>
      <c r="P330" s="123"/>
      <c r="Q330" s="123"/>
      <c r="R330" s="124"/>
      <c r="S330" s="142"/>
      <c r="T330" s="144"/>
      <c r="U330" s="145"/>
      <c r="V330" s="145"/>
      <c r="W330" s="145"/>
      <c r="X330" s="145"/>
      <c r="Y330" s="145"/>
      <c r="Z330" s="145"/>
      <c r="AA330" s="145"/>
      <c r="AB330" s="145"/>
      <c r="AC330" s="145"/>
      <c r="AD330" s="145"/>
      <c r="AE330" s="146"/>
      <c r="AF330" s="40"/>
      <c r="AG330" s="128"/>
      <c r="AH330" s="128"/>
      <c r="AI330" s="128"/>
      <c r="AJ330" s="128"/>
      <c r="AK330" s="128"/>
      <c r="AL330" s="128"/>
      <c r="AM330" s="128"/>
      <c r="AN330" s="128"/>
      <c r="AO330" s="128"/>
      <c r="AP330" s="41"/>
      <c r="AR330" s="162"/>
      <c r="AS330" s="163"/>
      <c r="AT330" s="163"/>
      <c r="AU330" s="163"/>
      <c r="AV330" s="164"/>
      <c r="AY330" s="122"/>
      <c r="AZ330" s="123"/>
      <c r="BA330" s="123"/>
      <c r="BB330" s="123"/>
      <c r="BC330" s="124"/>
      <c r="BF330" s="112"/>
      <c r="BG330" s="113"/>
      <c r="BH330" s="113"/>
      <c r="BI330" s="114"/>
      <c r="BJ330" s="112"/>
      <c r="BK330" s="113"/>
      <c r="BL330" s="113"/>
      <c r="BM330" s="114"/>
    </row>
    <row r="331" spans="2:65" ht="3" customHeight="1" x14ac:dyDescent="0.25">
      <c r="B331" s="138"/>
      <c r="C331" s="139"/>
      <c r="D331" s="139"/>
      <c r="E331" s="139"/>
      <c r="F331" s="140"/>
      <c r="G331" s="115"/>
      <c r="H331" s="116"/>
      <c r="I331" s="117"/>
      <c r="J331" s="115"/>
      <c r="K331" s="116"/>
      <c r="L331" s="116"/>
      <c r="M331" s="117"/>
      <c r="N331" s="125"/>
      <c r="O331" s="126"/>
      <c r="P331" s="126"/>
      <c r="Q331" s="126"/>
      <c r="R331" s="127"/>
      <c r="S331" s="143"/>
      <c r="T331" s="144"/>
      <c r="U331" s="145"/>
      <c r="V331" s="145"/>
      <c r="W331" s="145"/>
      <c r="X331" s="145"/>
      <c r="Y331" s="145"/>
      <c r="Z331" s="145"/>
      <c r="AA331" s="145"/>
      <c r="AB331" s="145"/>
      <c r="AC331" s="145"/>
      <c r="AD331" s="145"/>
      <c r="AE331" s="146"/>
      <c r="AF331" s="129"/>
      <c r="AG331" s="130"/>
      <c r="AH331" s="130"/>
      <c r="AI331" s="130"/>
      <c r="AJ331" s="130"/>
      <c r="AK331" s="130"/>
      <c r="AL331" s="130"/>
      <c r="AM331" s="130"/>
      <c r="AN331" s="130"/>
      <c r="AO331" s="130"/>
      <c r="AP331" s="131"/>
      <c r="AR331" s="165"/>
      <c r="AS331" s="166"/>
      <c r="AT331" s="166"/>
      <c r="AU331" s="166"/>
      <c r="AV331" s="167"/>
      <c r="AW331" s="34"/>
      <c r="AX331" s="34"/>
      <c r="AY331" s="125"/>
      <c r="AZ331" s="126"/>
      <c r="BA331" s="126"/>
      <c r="BB331" s="126"/>
      <c r="BC331" s="127"/>
      <c r="BF331" s="115"/>
      <c r="BG331" s="116"/>
      <c r="BH331" s="116"/>
      <c r="BI331" s="117"/>
      <c r="BJ331" s="115"/>
      <c r="BK331" s="116"/>
      <c r="BL331" s="116"/>
      <c r="BM331" s="117"/>
    </row>
    <row r="332" spans="2:65" s="34" customFormat="1" ht="3" customHeight="1" x14ac:dyDescent="0.25">
      <c r="B332" s="132"/>
      <c r="C332" s="133"/>
      <c r="D332" s="133"/>
      <c r="E332" s="133"/>
      <c r="F332" s="134"/>
      <c r="G332" s="109"/>
      <c r="H332" s="110"/>
      <c r="I332" s="111"/>
      <c r="J332" s="109" t="str">
        <f t="shared" ref="J332" si="184">BJ332</f>
        <v/>
      </c>
      <c r="K332" s="110"/>
      <c r="L332" s="110"/>
      <c r="M332" s="111"/>
      <c r="N332" s="119" t="str">
        <f t="shared" ref="N332" si="185">AR332</f>
        <v/>
      </c>
      <c r="O332" s="120"/>
      <c r="P332" s="120"/>
      <c r="Q332" s="120"/>
      <c r="R332" s="121"/>
      <c r="S332" s="141"/>
      <c r="T332" s="144"/>
      <c r="U332" s="145"/>
      <c r="V332" s="145"/>
      <c r="W332" s="145"/>
      <c r="X332" s="145"/>
      <c r="Y332" s="145"/>
      <c r="Z332" s="145"/>
      <c r="AA332" s="145"/>
      <c r="AB332" s="145"/>
      <c r="AC332" s="145"/>
      <c r="AD332" s="145"/>
      <c r="AE332" s="146"/>
      <c r="AF332" s="156"/>
      <c r="AG332" s="157"/>
      <c r="AH332" s="157"/>
      <c r="AI332" s="157"/>
      <c r="AJ332" s="157"/>
      <c r="AK332" s="157"/>
      <c r="AL332" s="157"/>
      <c r="AM332" s="157"/>
      <c r="AN332" s="157"/>
      <c r="AO332" s="157"/>
      <c r="AP332" s="158"/>
      <c r="AR332" s="159" t="str">
        <f>SUBSTITUTE($AY332,",",", ")</f>
        <v/>
      </c>
      <c r="AS332" s="160"/>
      <c r="AT332" s="160"/>
      <c r="AU332" s="160"/>
      <c r="AV332" s="161"/>
      <c r="AW332"/>
      <c r="AX332"/>
      <c r="AY332" s="119"/>
      <c r="AZ332" s="120"/>
      <c r="BA332" s="120"/>
      <c r="BB332" s="120" t="s">
        <v>200</v>
      </c>
      <c r="BC332" s="121"/>
      <c r="BF332" s="109"/>
      <c r="BG332" s="110"/>
      <c r="BH332" s="110"/>
      <c r="BI332" s="111"/>
      <c r="BJ332" s="109" t="str">
        <f>SUBSTITUTE(BF332,",",", ")</f>
        <v/>
      </c>
      <c r="BK332" s="110"/>
      <c r="BL332" s="110"/>
      <c r="BM332" s="111"/>
    </row>
    <row r="333" spans="2:65" ht="30" customHeight="1" x14ac:dyDescent="0.25">
      <c r="B333" s="135"/>
      <c r="C333" s="136"/>
      <c r="D333" s="136"/>
      <c r="E333" s="136"/>
      <c r="F333" s="137"/>
      <c r="G333" s="112"/>
      <c r="H333" s="113"/>
      <c r="I333" s="114"/>
      <c r="J333" s="112"/>
      <c r="K333" s="113"/>
      <c r="L333" s="113"/>
      <c r="M333" s="114"/>
      <c r="N333" s="122"/>
      <c r="O333" s="123"/>
      <c r="P333" s="123"/>
      <c r="Q333" s="123"/>
      <c r="R333" s="124"/>
      <c r="S333" s="142"/>
      <c r="T333" s="144"/>
      <c r="U333" s="145"/>
      <c r="V333" s="145"/>
      <c r="W333" s="145"/>
      <c r="X333" s="145"/>
      <c r="Y333" s="145"/>
      <c r="Z333" s="145"/>
      <c r="AA333" s="145"/>
      <c r="AB333" s="145"/>
      <c r="AC333" s="145"/>
      <c r="AD333" s="145"/>
      <c r="AE333" s="146"/>
      <c r="AF333" s="40"/>
      <c r="AG333" s="128"/>
      <c r="AH333" s="128"/>
      <c r="AI333" s="128"/>
      <c r="AJ333" s="128"/>
      <c r="AK333" s="128"/>
      <c r="AL333" s="128"/>
      <c r="AM333" s="128"/>
      <c r="AN333" s="128"/>
      <c r="AO333" s="128"/>
      <c r="AP333" s="41"/>
      <c r="AR333" s="162"/>
      <c r="AS333" s="163"/>
      <c r="AT333" s="163"/>
      <c r="AU333" s="163"/>
      <c r="AV333" s="164"/>
      <c r="AY333" s="122"/>
      <c r="AZ333" s="123"/>
      <c r="BA333" s="123"/>
      <c r="BB333" s="123"/>
      <c r="BC333" s="124"/>
      <c r="BF333" s="112"/>
      <c r="BG333" s="113"/>
      <c r="BH333" s="113"/>
      <c r="BI333" s="114"/>
      <c r="BJ333" s="112"/>
      <c r="BK333" s="113"/>
      <c r="BL333" s="113"/>
      <c r="BM333" s="114"/>
    </row>
    <row r="334" spans="2:65" ht="3" customHeight="1" x14ac:dyDescent="0.25">
      <c r="B334" s="138"/>
      <c r="C334" s="139"/>
      <c r="D334" s="139"/>
      <c r="E334" s="139"/>
      <c r="F334" s="140"/>
      <c r="G334" s="115"/>
      <c r="H334" s="116"/>
      <c r="I334" s="117"/>
      <c r="J334" s="115"/>
      <c r="K334" s="116"/>
      <c r="L334" s="116"/>
      <c r="M334" s="117"/>
      <c r="N334" s="125"/>
      <c r="O334" s="126"/>
      <c r="P334" s="126"/>
      <c r="Q334" s="126"/>
      <c r="R334" s="127"/>
      <c r="S334" s="143"/>
      <c r="T334" s="144"/>
      <c r="U334" s="145"/>
      <c r="V334" s="145"/>
      <c r="W334" s="145"/>
      <c r="X334" s="145"/>
      <c r="Y334" s="145"/>
      <c r="Z334" s="145"/>
      <c r="AA334" s="145"/>
      <c r="AB334" s="145"/>
      <c r="AC334" s="145"/>
      <c r="AD334" s="145"/>
      <c r="AE334" s="146"/>
      <c r="AF334" s="129"/>
      <c r="AG334" s="130"/>
      <c r="AH334" s="130"/>
      <c r="AI334" s="130"/>
      <c r="AJ334" s="130"/>
      <c r="AK334" s="130"/>
      <c r="AL334" s="130"/>
      <c r="AM334" s="130"/>
      <c r="AN334" s="130"/>
      <c r="AO334" s="130"/>
      <c r="AP334" s="131"/>
      <c r="AR334" s="165"/>
      <c r="AS334" s="166"/>
      <c r="AT334" s="166"/>
      <c r="AU334" s="166"/>
      <c r="AV334" s="167"/>
      <c r="AW334" s="34"/>
      <c r="AX334" s="34"/>
      <c r="AY334" s="125"/>
      <c r="AZ334" s="126"/>
      <c r="BA334" s="126"/>
      <c r="BB334" s="126"/>
      <c r="BC334" s="127"/>
      <c r="BF334" s="115"/>
      <c r="BG334" s="116"/>
      <c r="BH334" s="116"/>
      <c r="BI334" s="117"/>
      <c r="BJ334" s="115"/>
      <c r="BK334" s="116"/>
      <c r="BL334" s="116"/>
      <c r="BM334" s="117"/>
    </row>
    <row r="335" spans="2:65" s="34" customFormat="1" ht="3" customHeight="1" x14ac:dyDescent="0.25">
      <c r="B335" s="132"/>
      <c r="C335" s="133"/>
      <c r="D335" s="133"/>
      <c r="E335" s="133"/>
      <c r="F335" s="134"/>
      <c r="G335" s="109"/>
      <c r="H335" s="110"/>
      <c r="I335" s="111"/>
      <c r="J335" s="109" t="str">
        <f t="shared" ref="J335" si="186">BJ335</f>
        <v/>
      </c>
      <c r="K335" s="110"/>
      <c r="L335" s="110"/>
      <c r="M335" s="111"/>
      <c r="N335" s="119" t="str">
        <f t="shared" ref="N335" si="187">AR335</f>
        <v/>
      </c>
      <c r="O335" s="120"/>
      <c r="P335" s="120"/>
      <c r="Q335" s="120"/>
      <c r="R335" s="121"/>
      <c r="S335" s="141"/>
      <c r="T335" s="144"/>
      <c r="U335" s="145"/>
      <c r="V335" s="145"/>
      <c r="W335" s="145"/>
      <c r="X335" s="145"/>
      <c r="Y335" s="145"/>
      <c r="Z335" s="145"/>
      <c r="AA335" s="145"/>
      <c r="AB335" s="145"/>
      <c r="AC335" s="145"/>
      <c r="AD335" s="145"/>
      <c r="AE335" s="146"/>
      <c r="AF335" s="156"/>
      <c r="AG335" s="157"/>
      <c r="AH335" s="157"/>
      <c r="AI335" s="157"/>
      <c r="AJ335" s="157"/>
      <c r="AK335" s="157"/>
      <c r="AL335" s="157"/>
      <c r="AM335" s="157"/>
      <c r="AN335" s="157"/>
      <c r="AO335" s="157"/>
      <c r="AP335" s="158"/>
      <c r="AR335" s="159" t="str">
        <f>SUBSTITUTE($AY335,",",", ")</f>
        <v/>
      </c>
      <c r="AS335" s="160"/>
      <c r="AT335" s="160"/>
      <c r="AU335" s="160"/>
      <c r="AV335" s="161"/>
      <c r="AW335"/>
      <c r="AX335"/>
      <c r="AY335" s="119"/>
      <c r="AZ335" s="120"/>
      <c r="BA335" s="120"/>
      <c r="BB335" s="120" t="s">
        <v>201</v>
      </c>
      <c r="BC335" s="121"/>
      <c r="BF335" s="109"/>
      <c r="BG335" s="110"/>
      <c r="BH335" s="110"/>
      <c r="BI335" s="111"/>
      <c r="BJ335" s="109" t="str">
        <f>SUBSTITUTE(BF335,",",", ")</f>
        <v/>
      </c>
      <c r="BK335" s="110"/>
      <c r="BL335" s="110"/>
      <c r="BM335" s="111"/>
    </row>
    <row r="336" spans="2:65" ht="30" customHeight="1" x14ac:dyDescent="0.25">
      <c r="B336" s="135"/>
      <c r="C336" s="136"/>
      <c r="D336" s="136"/>
      <c r="E336" s="136"/>
      <c r="F336" s="137"/>
      <c r="G336" s="112"/>
      <c r="H336" s="113"/>
      <c r="I336" s="114"/>
      <c r="J336" s="112"/>
      <c r="K336" s="113"/>
      <c r="L336" s="113"/>
      <c r="M336" s="114"/>
      <c r="N336" s="122"/>
      <c r="O336" s="123"/>
      <c r="P336" s="123"/>
      <c r="Q336" s="123"/>
      <c r="R336" s="124"/>
      <c r="S336" s="142"/>
      <c r="T336" s="144"/>
      <c r="U336" s="145"/>
      <c r="V336" s="145"/>
      <c r="W336" s="145"/>
      <c r="X336" s="145"/>
      <c r="Y336" s="145"/>
      <c r="Z336" s="145"/>
      <c r="AA336" s="145"/>
      <c r="AB336" s="145"/>
      <c r="AC336" s="145"/>
      <c r="AD336" s="145"/>
      <c r="AE336" s="146"/>
      <c r="AF336" s="40"/>
      <c r="AG336" s="128"/>
      <c r="AH336" s="128"/>
      <c r="AI336" s="128"/>
      <c r="AJ336" s="128"/>
      <c r="AK336" s="128"/>
      <c r="AL336" s="128"/>
      <c r="AM336" s="128"/>
      <c r="AN336" s="128"/>
      <c r="AO336" s="128"/>
      <c r="AP336" s="41"/>
      <c r="AR336" s="162"/>
      <c r="AS336" s="163"/>
      <c r="AT336" s="163"/>
      <c r="AU336" s="163"/>
      <c r="AV336" s="164"/>
      <c r="AY336" s="122"/>
      <c r="AZ336" s="123"/>
      <c r="BA336" s="123"/>
      <c r="BB336" s="123"/>
      <c r="BC336" s="124"/>
      <c r="BF336" s="112"/>
      <c r="BG336" s="113"/>
      <c r="BH336" s="113"/>
      <c r="BI336" s="114"/>
      <c r="BJ336" s="112"/>
      <c r="BK336" s="113"/>
      <c r="BL336" s="113"/>
      <c r="BM336" s="114"/>
    </row>
    <row r="337" spans="1:65" ht="3" customHeight="1" x14ac:dyDescent="0.25">
      <c r="B337" s="138"/>
      <c r="C337" s="139"/>
      <c r="D337" s="139"/>
      <c r="E337" s="139"/>
      <c r="F337" s="140"/>
      <c r="G337" s="115"/>
      <c r="H337" s="116"/>
      <c r="I337" s="117"/>
      <c r="J337" s="115"/>
      <c r="K337" s="116"/>
      <c r="L337" s="116"/>
      <c r="M337" s="117"/>
      <c r="N337" s="125"/>
      <c r="O337" s="126"/>
      <c r="P337" s="126"/>
      <c r="Q337" s="126"/>
      <c r="R337" s="127"/>
      <c r="S337" s="143"/>
      <c r="T337" s="144"/>
      <c r="U337" s="145"/>
      <c r="V337" s="145"/>
      <c r="W337" s="145"/>
      <c r="X337" s="145"/>
      <c r="Y337" s="145"/>
      <c r="Z337" s="145"/>
      <c r="AA337" s="145"/>
      <c r="AB337" s="145"/>
      <c r="AC337" s="145"/>
      <c r="AD337" s="145"/>
      <c r="AE337" s="146"/>
      <c r="AF337" s="129"/>
      <c r="AG337" s="130"/>
      <c r="AH337" s="130"/>
      <c r="AI337" s="130"/>
      <c r="AJ337" s="130"/>
      <c r="AK337" s="130"/>
      <c r="AL337" s="130"/>
      <c r="AM337" s="130"/>
      <c r="AN337" s="130"/>
      <c r="AO337" s="130"/>
      <c r="AP337" s="131"/>
      <c r="AR337" s="165"/>
      <c r="AS337" s="166"/>
      <c r="AT337" s="166"/>
      <c r="AU337" s="166"/>
      <c r="AV337" s="167"/>
      <c r="AW337" s="34"/>
      <c r="AX337" s="34"/>
      <c r="AY337" s="125"/>
      <c r="AZ337" s="126"/>
      <c r="BA337" s="126"/>
      <c r="BB337" s="126"/>
      <c r="BC337" s="127"/>
      <c r="BF337" s="115"/>
      <c r="BG337" s="116"/>
      <c r="BH337" s="116"/>
      <c r="BI337" s="117"/>
      <c r="BJ337" s="115"/>
      <c r="BK337" s="116"/>
      <c r="BL337" s="116"/>
      <c r="BM337" s="117"/>
    </row>
    <row r="338" spans="1:65" s="34" customFormat="1" ht="3" customHeight="1" x14ac:dyDescent="0.25">
      <c r="B338" s="132"/>
      <c r="C338" s="133"/>
      <c r="D338" s="133"/>
      <c r="E338" s="133"/>
      <c r="F338" s="134"/>
      <c r="G338" s="109"/>
      <c r="H338" s="110"/>
      <c r="I338" s="111"/>
      <c r="J338" s="109" t="str">
        <f t="shared" ref="J338" si="188">BJ338</f>
        <v/>
      </c>
      <c r="K338" s="110"/>
      <c r="L338" s="110"/>
      <c r="M338" s="111"/>
      <c r="N338" s="119" t="str">
        <f t="shared" ref="N338" si="189">AR338</f>
        <v/>
      </c>
      <c r="O338" s="120"/>
      <c r="P338" s="120"/>
      <c r="Q338" s="120"/>
      <c r="R338" s="121"/>
      <c r="S338" s="141"/>
      <c r="T338" s="144"/>
      <c r="U338" s="145"/>
      <c r="V338" s="145"/>
      <c r="W338" s="145"/>
      <c r="X338" s="145"/>
      <c r="Y338" s="145"/>
      <c r="Z338" s="145"/>
      <c r="AA338" s="145"/>
      <c r="AB338" s="145"/>
      <c r="AC338" s="145"/>
      <c r="AD338" s="145"/>
      <c r="AE338" s="146"/>
      <c r="AF338" s="156"/>
      <c r="AG338" s="157"/>
      <c r="AH338" s="157"/>
      <c r="AI338" s="157"/>
      <c r="AJ338" s="157"/>
      <c r="AK338" s="157"/>
      <c r="AL338" s="157"/>
      <c r="AM338" s="157"/>
      <c r="AN338" s="157"/>
      <c r="AO338" s="157"/>
      <c r="AP338" s="158"/>
      <c r="AR338" s="159" t="str">
        <f>SUBSTITUTE($AY338,",",", ")</f>
        <v/>
      </c>
      <c r="AS338" s="160"/>
      <c r="AT338" s="160"/>
      <c r="AU338" s="160"/>
      <c r="AV338" s="161"/>
      <c r="AW338"/>
      <c r="AX338"/>
      <c r="AY338" s="119"/>
      <c r="AZ338" s="120"/>
      <c r="BA338" s="120"/>
      <c r="BB338" s="120" t="s">
        <v>202</v>
      </c>
      <c r="BC338" s="121"/>
      <c r="BF338" s="109"/>
      <c r="BG338" s="110"/>
      <c r="BH338" s="110"/>
      <c r="BI338" s="111"/>
      <c r="BJ338" s="109" t="str">
        <f>SUBSTITUTE(BF338,",",", ")</f>
        <v/>
      </c>
      <c r="BK338" s="110"/>
      <c r="BL338" s="110"/>
      <c r="BM338" s="111"/>
    </row>
    <row r="339" spans="1:65" ht="30" customHeight="1" x14ac:dyDescent="0.25">
      <c r="B339" s="135"/>
      <c r="C339" s="136"/>
      <c r="D339" s="136"/>
      <c r="E339" s="136"/>
      <c r="F339" s="137"/>
      <c r="G339" s="112"/>
      <c r="H339" s="113"/>
      <c r="I339" s="114"/>
      <c r="J339" s="112"/>
      <c r="K339" s="113"/>
      <c r="L339" s="113"/>
      <c r="M339" s="114"/>
      <c r="N339" s="122"/>
      <c r="O339" s="123"/>
      <c r="P339" s="123"/>
      <c r="Q339" s="123"/>
      <c r="R339" s="124"/>
      <c r="S339" s="142"/>
      <c r="T339" s="144"/>
      <c r="U339" s="145"/>
      <c r="V339" s="145"/>
      <c r="W339" s="145"/>
      <c r="X339" s="145"/>
      <c r="Y339" s="145"/>
      <c r="Z339" s="145"/>
      <c r="AA339" s="145"/>
      <c r="AB339" s="145"/>
      <c r="AC339" s="145"/>
      <c r="AD339" s="145"/>
      <c r="AE339" s="146"/>
      <c r="AF339" s="40"/>
      <c r="AG339" s="128"/>
      <c r="AH339" s="128"/>
      <c r="AI339" s="128"/>
      <c r="AJ339" s="128"/>
      <c r="AK339" s="128"/>
      <c r="AL339" s="128"/>
      <c r="AM339" s="128"/>
      <c r="AN339" s="128"/>
      <c r="AO339" s="128"/>
      <c r="AP339" s="41"/>
      <c r="AR339" s="162"/>
      <c r="AS339" s="163"/>
      <c r="AT339" s="163"/>
      <c r="AU339" s="163"/>
      <c r="AV339" s="164"/>
      <c r="AY339" s="122"/>
      <c r="AZ339" s="123"/>
      <c r="BA339" s="123"/>
      <c r="BB339" s="123"/>
      <c r="BC339" s="124"/>
      <c r="BF339" s="112"/>
      <c r="BG339" s="113"/>
      <c r="BH339" s="113"/>
      <c r="BI339" s="114"/>
      <c r="BJ339" s="112"/>
      <c r="BK339" s="113"/>
      <c r="BL339" s="113"/>
      <c r="BM339" s="114"/>
    </row>
    <row r="340" spans="1:65" ht="3" customHeight="1" x14ac:dyDescent="0.25">
      <c r="B340" s="138"/>
      <c r="C340" s="139"/>
      <c r="D340" s="139"/>
      <c r="E340" s="139"/>
      <c r="F340" s="140"/>
      <c r="G340" s="115"/>
      <c r="H340" s="116"/>
      <c r="I340" s="117"/>
      <c r="J340" s="115"/>
      <c r="K340" s="116"/>
      <c r="L340" s="116"/>
      <c r="M340" s="117"/>
      <c r="N340" s="125"/>
      <c r="O340" s="126"/>
      <c r="P340" s="126"/>
      <c r="Q340" s="126"/>
      <c r="R340" s="127"/>
      <c r="S340" s="143"/>
      <c r="T340" s="144"/>
      <c r="U340" s="145"/>
      <c r="V340" s="145"/>
      <c r="W340" s="145"/>
      <c r="X340" s="145"/>
      <c r="Y340" s="145"/>
      <c r="Z340" s="145"/>
      <c r="AA340" s="145"/>
      <c r="AB340" s="145"/>
      <c r="AC340" s="145"/>
      <c r="AD340" s="145"/>
      <c r="AE340" s="146"/>
      <c r="AF340" s="129"/>
      <c r="AG340" s="130"/>
      <c r="AH340" s="130"/>
      <c r="AI340" s="130"/>
      <c r="AJ340" s="130"/>
      <c r="AK340" s="130"/>
      <c r="AL340" s="130"/>
      <c r="AM340" s="130"/>
      <c r="AN340" s="130"/>
      <c r="AO340" s="130"/>
      <c r="AP340" s="131"/>
      <c r="AR340" s="165"/>
      <c r="AS340" s="166"/>
      <c r="AT340" s="166"/>
      <c r="AU340" s="166"/>
      <c r="AV340" s="167"/>
      <c r="AW340" s="34"/>
      <c r="AX340" s="34"/>
      <c r="AY340" s="125"/>
      <c r="AZ340" s="126"/>
      <c r="BA340" s="126"/>
      <c r="BB340" s="126"/>
      <c r="BC340" s="127"/>
      <c r="BF340" s="115"/>
      <c r="BG340" s="116"/>
      <c r="BH340" s="116"/>
      <c r="BI340" s="117"/>
      <c r="BJ340" s="115"/>
      <c r="BK340" s="116"/>
      <c r="BL340" s="116"/>
      <c r="BM340" s="117"/>
    </row>
    <row r="341" spans="1:65" s="34" customFormat="1" ht="3" customHeight="1" x14ac:dyDescent="0.25">
      <c r="B341" s="132"/>
      <c r="C341" s="133"/>
      <c r="D341" s="133"/>
      <c r="E341" s="133"/>
      <c r="F341" s="134"/>
      <c r="G341" s="109"/>
      <c r="H341" s="110"/>
      <c r="I341" s="111"/>
      <c r="J341" s="109" t="str">
        <f>BJ341</f>
        <v/>
      </c>
      <c r="K341" s="110"/>
      <c r="L341" s="110"/>
      <c r="M341" s="111"/>
      <c r="N341" s="119" t="str">
        <f t="shared" ref="N341" si="190">AR341</f>
        <v/>
      </c>
      <c r="O341" s="120"/>
      <c r="P341" s="120"/>
      <c r="Q341" s="120"/>
      <c r="R341" s="121"/>
      <c r="S341" s="141"/>
      <c r="T341" s="144"/>
      <c r="U341" s="145"/>
      <c r="V341" s="145"/>
      <c r="W341" s="145"/>
      <c r="X341" s="145"/>
      <c r="Y341" s="145"/>
      <c r="Z341" s="145"/>
      <c r="AA341" s="145"/>
      <c r="AB341" s="145"/>
      <c r="AC341" s="145"/>
      <c r="AD341" s="145"/>
      <c r="AE341" s="146"/>
      <c r="AF341" s="156"/>
      <c r="AG341" s="157"/>
      <c r="AH341" s="157"/>
      <c r="AI341" s="157"/>
      <c r="AJ341" s="157"/>
      <c r="AK341" s="157"/>
      <c r="AL341" s="157"/>
      <c r="AM341" s="157"/>
      <c r="AN341" s="157"/>
      <c r="AO341" s="157"/>
      <c r="AP341" s="158"/>
      <c r="AR341" s="159" t="str">
        <f>SUBSTITUTE($AY341,",",", ")</f>
        <v/>
      </c>
      <c r="AS341" s="160"/>
      <c r="AT341" s="160"/>
      <c r="AU341" s="160"/>
      <c r="AV341" s="161"/>
      <c r="AW341"/>
      <c r="AX341"/>
      <c r="AY341" s="119"/>
      <c r="AZ341" s="120"/>
      <c r="BA341" s="120"/>
      <c r="BB341" s="120" t="s">
        <v>203</v>
      </c>
      <c r="BC341" s="121"/>
      <c r="BF341" s="109"/>
      <c r="BG341" s="110"/>
      <c r="BH341" s="110"/>
      <c r="BI341" s="111"/>
      <c r="BJ341" s="109" t="str">
        <f>SUBSTITUTE(BF341,",",", ")</f>
        <v/>
      </c>
      <c r="BK341" s="110"/>
      <c r="BL341" s="110"/>
      <c r="BM341" s="111"/>
    </row>
    <row r="342" spans="1:65" ht="30" customHeight="1" x14ac:dyDescent="0.25">
      <c r="B342" s="135"/>
      <c r="C342" s="136"/>
      <c r="D342" s="136"/>
      <c r="E342" s="136"/>
      <c r="F342" s="137"/>
      <c r="G342" s="112"/>
      <c r="H342" s="113"/>
      <c r="I342" s="114"/>
      <c r="J342" s="112"/>
      <c r="K342" s="113"/>
      <c r="L342" s="113"/>
      <c r="M342" s="114"/>
      <c r="N342" s="122"/>
      <c r="O342" s="123"/>
      <c r="P342" s="123"/>
      <c r="Q342" s="123"/>
      <c r="R342" s="124"/>
      <c r="S342" s="142"/>
      <c r="T342" s="144"/>
      <c r="U342" s="145"/>
      <c r="V342" s="145"/>
      <c r="W342" s="145"/>
      <c r="X342" s="145"/>
      <c r="Y342" s="145"/>
      <c r="Z342" s="145"/>
      <c r="AA342" s="145"/>
      <c r="AB342" s="145"/>
      <c r="AC342" s="145"/>
      <c r="AD342" s="145"/>
      <c r="AE342" s="146"/>
      <c r="AF342" s="40"/>
      <c r="AG342" s="128"/>
      <c r="AH342" s="128"/>
      <c r="AI342" s="128"/>
      <c r="AJ342" s="128"/>
      <c r="AK342" s="128"/>
      <c r="AL342" s="128"/>
      <c r="AM342" s="128"/>
      <c r="AN342" s="128"/>
      <c r="AO342" s="128"/>
      <c r="AP342" s="41"/>
      <c r="AR342" s="162"/>
      <c r="AS342" s="163"/>
      <c r="AT342" s="163"/>
      <c r="AU342" s="163"/>
      <c r="AV342" s="164"/>
      <c r="AY342" s="122"/>
      <c r="AZ342" s="123"/>
      <c r="BA342" s="123"/>
      <c r="BB342" s="123"/>
      <c r="BC342" s="124"/>
      <c r="BF342" s="112"/>
      <c r="BG342" s="113"/>
      <c r="BH342" s="113"/>
      <c r="BI342" s="114"/>
      <c r="BJ342" s="112"/>
      <c r="BK342" s="113"/>
      <c r="BL342" s="113"/>
      <c r="BM342" s="114"/>
    </row>
    <row r="343" spans="1:65" ht="3" customHeight="1" x14ac:dyDescent="0.25">
      <c r="B343" s="138"/>
      <c r="C343" s="139"/>
      <c r="D343" s="139"/>
      <c r="E343" s="139"/>
      <c r="F343" s="140"/>
      <c r="G343" s="115"/>
      <c r="H343" s="116"/>
      <c r="I343" s="117"/>
      <c r="J343" s="115"/>
      <c r="K343" s="116"/>
      <c r="L343" s="116"/>
      <c r="M343" s="117"/>
      <c r="N343" s="125"/>
      <c r="O343" s="126"/>
      <c r="P343" s="126"/>
      <c r="Q343" s="126"/>
      <c r="R343" s="127"/>
      <c r="S343" s="143"/>
      <c r="T343" s="144"/>
      <c r="U343" s="145"/>
      <c r="V343" s="145"/>
      <c r="W343" s="145"/>
      <c r="X343" s="145"/>
      <c r="Y343" s="145"/>
      <c r="Z343" s="145"/>
      <c r="AA343" s="145"/>
      <c r="AB343" s="145"/>
      <c r="AC343" s="145"/>
      <c r="AD343" s="145"/>
      <c r="AE343" s="146"/>
      <c r="AF343" s="129"/>
      <c r="AG343" s="130"/>
      <c r="AH343" s="130"/>
      <c r="AI343" s="130"/>
      <c r="AJ343" s="130"/>
      <c r="AK343" s="130"/>
      <c r="AL343" s="130"/>
      <c r="AM343" s="130"/>
      <c r="AN343" s="130"/>
      <c r="AO343" s="130"/>
      <c r="AP343" s="131"/>
      <c r="AR343" s="165"/>
      <c r="AS343" s="166"/>
      <c r="AT343" s="166"/>
      <c r="AU343" s="166"/>
      <c r="AV343" s="167"/>
      <c r="AW343" s="34"/>
      <c r="AX343" s="34"/>
      <c r="AY343" s="125"/>
      <c r="AZ343" s="126"/>
      <c r="BA343" s="126"/>
      <c r="BB343" s="126"/>
      <c r="BC343" s="127"/>
      <c r="BF343" s="115"/>
      <c r="BG343" s="116"/>
      <c r="BH343" s="116"/>
      <c r="BI343" s="117"/>
      <c r="BJ343" s="115"/>
      <c r="BK343" s="116"/>
      <c r="BL343" s="116"/>
      <c r="BM343" s="117"/>
    </row>
    <row r="344" spans="1:65" ht="15.75" thickBot="1" x14ac:dyDescent="0.3">
      <c r="A344" s="176" t="s">
        <v>97</v>
      </c>
      <c r="B344" s="176"/>
      <c r="C344" s="176"/>
      <c r="D344" s="177" t="s">
        <v>1393</v>
      </c>
      <c r="E344" s="177"/>
      <c r="F344" s="177"/>
      <c r="G344" s="177"/>
      <c r="H344" s="177"/>
      <c r="I344" s="177"/>
      <c r="J344" s="177"/>
      <c r="K344" s="177"/>
      <c r="L344" s="177"/>
      <c r="M344" s="177"/>
      <c r="N344" s="177"/>
      <c r="O344" s="177"/>
      <c r="P344" s="6"/>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c r="BF344" t="str">
        <f t="shared" ref="BF344:BF350" si="191">SUBSTITUTE(J343,",",", ")</f>
        <v/>
      </c>
    </row>
    <row r="345" spans="1:65" ht="15" customHeight="1" x14ac:dyDescent="0.25">
      <c r="A345" s="178" t="s">
        <v>99</v>
      </c>
      <c r="B345" s="178"/>
      <c r="C345" s="178"/>
      <c r="D345" s="178"/>
      <c r="E345" s="178"/>
      <c r="F345" s="179" t="s">
        <v>1392</v>
      </c>
      <c r="G345" s="179"/>
      <c r="H345" s="179"/>
      <c r="I345" s="179"/>
      <c r="J345" s="179"/>
      <c r="K345" s="179"/>
      <c r="L345" s="179"/>
      <c r="M345" s="179"/>
      <c r="N345" s="179"/>
      <c r="O345" s="179"/>
      <c r="P345" s="180"/>
      <c r="Q345" s="181" t="s">
        <v>98</v>
      </c>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182"/>
      <c r="AO345" s="183"/>
      <c r="AP345"/>
      <c r="BF345" t="str">
        <f t="shared" si="191"/>
        <v/>
      </c>
    </row>
    <row r="346" spans="1:65" x14ac:dyDescent="0.25">
      <c r="A346" s="178"/>
      <c r="B346" s="178"/>
      <c r="C346" s="178"/>
      <c r="D346" s="178"/>
      <c r="E346" s="178"/>
      <c r="F346" s="179"/>
      <c r="G346" s="179"/>
      <c r="H346" s="179"/>
      <c r="I346" s="179"/>
      <c r="J346" s="179"/>
      <c r="K346" s="179"/>
      <c r="L346" s="179"/>
      <c r="M346" s="179"/>
      <c r="N346" s="179"/>
      <c r="O346" s="179"/>
      <c r="P346" s="180"/>
      <c r="Q346" s="184" t="s">
        <v>405</v>
      </c>
      <c r="R346" s="185"/>
      <c r="S346" s="185"/>
      <c r="T346" s="186"/>
      <c r="U346" s="187" t="s">
        <v>406</v>
      </c>
      <c r="V346" s="185"/>
      <c r="W346" s="185"/>
      <c r="X346" s="185"/>
      <c r="Y346" s="185"/>
      <c r="Z346" s="185"/>
      <c r="AA346" s="186"/>
      <c r="AB346" s="188" t="s">
        <v>407</v>
      </c>
      <c r="AC346" s="188"/>
      <c r="AD346" s="188"/>
      <c r="AE346" s="188"/>
      <c r="AF346" s="188"/>
      <c r="AG346" s="188"/>
      <c r="AH346" s="188"/>
      <c r="AI346" s="188" t="s">
        <v>408</v>
      </c>
      <c r="AJ346" s="188"/>
      <c r="AK346" s="188"/>
      <c r="AL346" s="188"/>
      <c r="AM346" s="188"/>
      <c r="AN346" s="188"/>
      <c r="AO346" s="189"/>
      <c r="AP346"/>
      <c r="BF346" t="str">
        <f t="shared" si="191"/>
        <v/>
      </c>
    </row>
    <row r="347" spans="1:65" ht="15" customHeight="1" x14ac:dyDescent="0.25">
      <c r="A347" s="190" t="s">
        <v>100</v>
      </c>
      <c r="B347" s="190"/>
      <c r="C347" s="190"/>
      <c r="D347" s="190"/>
      <c r="E347" s="190"/>
      <c r="F347" s="197" t="s">
        <v>1403</v>
      </c>
      <c r="G347" s="197"/>
      <c r="H347" s="197"/>
      <c r="I347" s="197"/>
      <c r="J347" s="197"/>
      <c r="K347" s="197"/>
      <c r="L347" s="197"/>
      <c r="M347" s="197"/>
      <c r="N347" s="197"/>
      <c r="O347" s="197"/>
      <c r="P347"/>
      <c r="Q347" s="199" t="s">
        <v>409</v>
      </c>
      <c r="R347" s="188"/>
      <c r="S347" s="188"/>
      <c r="T347" s="188"/>
      <c r="U347" s="202" t="s">
        <v>410</v>
      </c>
      <c r="V347" s="203"/>
      <c r="W347" s="203"/>
      <c r="X347" s="203"/>
      <c r="Y347" s="203"/>
      <c r="Z347" s="203"/>
      <c r="AA347" s="204"/>
      <c r="AB347" s="191" t="s">
        <v>411</v>
      </c>
      <c r="AC347" s="191"/>
      <c r="AD347" s="191"/>
      <c r="AE347" s="191"/>
      <c r="AF347" s="191"/>
      <c r="AG347" s="191"/>
      <c r="AH347" s="191"/>
      <c r="AI347" s="191" t="s">
        <v>412</v>
      </c>
      <c r="AJ347" s="191"/>
      <c r="AK347" s="191"/>
      <c r="AL347" s="191"/>
      <c r="AM347" s="191"/>
      <c r="AN347" s="191"/>
      <c r="AO347" s="193"/>
      <c r="AP347"/>
      <c r="BF347" t="str">
        <f t="shared" si="191"/>
        <v/>
      </c>
    </row>
    <row r="348" spans="1:65" ht="15" customHeight="1" thickBot="1" x14ac:dyDescent="0.3">
      <c r="A348" s="195"/>
      <c r="B348" s="195"/>
      <c r="C348" s="195"/>
      <c r="D348" s="195"/>
      <c r="E348" s="195"/>
      <c r="F348" s="195"/>
      <c r="G348" s="196"/>
      <c r="H348" s="196"/>
      <c r="I348" s="196"/>
      <c r="J348" s="196"/>
      <c r="K348" s="196"/>
      <c r="L348" s="196"/>
      <c r="M348" s="196"/>
      <c r="N348" s="196"/>
      <c r="O348" s="196"/>
      <c r="P348" s="51"/>
      <c r="Q348" s="200"/>
      <c r="R348" s="201"/>
      <c r="S348" s="201"/>
      <c r="T348" s="201"/>
      <c r="U348" s="205"/>
      <c r="V348" s="206"/>
      <c r="W348" s="206"/>
      <c r="X348" s="206"/>
      <c r="Y348" s="206"/>
      <c r="Z348" s="206"/>
      <c r="AA348" s="207"/>
      <c r="AB348" s="192"/>
      <c r="AC348" s="192"/>
      <c r="AD348" s="192"/>
      <c r="AE348" s="192"/>
      <c r="AF348" s="192"/>
      <c r="AG348" s="192"/>
      <c r="AH348" s="192"/>
      <c r="AI348" s="192"/>
      <c r="AJ348" s="192"/>
      <c r="AK348" s="192"/>
      <c r="AL348" s="192"/>
      <c r="AM348" s="192"/>
      <c r="AN348" s="192"/>
      <c r="AO348" s="194"/>
      <c r="AP348"/>
      <c r="AR348" s="34"/>
      <c r="AS348" s="44"/>
      <c r="AT348" s="44"/>
      <c r="AU348" s="44"/>
      <c r="AV348" s="44"/>
      <c r="AW348" s="44"/>
      <c r="AX348" s="44"/>
      <c r="AY348" s="34"/>
      <c r="BF348" t="str">
        <f t="shared" si="191"/>
        <v/>
      </c>
    </row>
    <row r="349" spans="1:65" ht="15" customHeight="1" x14ac:dyDescent="0.25">
      <c r="A349" s="118" t="n">
        <f>COUNTA(B332:F930)*3</f>
        <v>60.0</v>
      </c>
      <c r="B349" s="118"/>
      <c r="C349" s="118"/>
      <c r="D349" s="118"/>
      <c r="E349" s="118"/>
      <c r="F349"/>
      <c r="G349" s="55"/>
      <c r="H349" s="55"/>
      <c r="I349" s="55"/>
      <c r="J349" s="55"/>
      <c r="K349" s="55"/>
      <c r="L349" s="55"/>
      <c r="M349" s="55"/>
      <c r="N349" s="55"/>
      <c r="O349" s="55"/>
      <c r="P349" s="6"/>
      <c r="Q349"/>
      <c r="R349"/>
      <c r="S349"/>
      <c r="T349"/>
      <c r="U349"/>
      <c r="V349"/>
      <c r="W349"/>
      <c r="X349"/>
      <c r="Y349"/>
      <c r="Z349"/>
      <c r="AA349"/>
      <c r="AB349"/>
      <c r="AC349"/>
      <c r="AD349"/>
      <c r="AE349"/>
      <c r="AF349"/>
      <c r="AG349"/>
      <c r="AH349" s="44"/>
      <c r="AI349"/>
      <c r="AJ349"/>
      <c r="AK349"/>
      <c r="AL349"/>
      <c r="AM349"/>
      <c r="AN349"/>
      <c r="AO349"/>
      <c r="AP349"/>
      <c r="AR349" s="44"/>
      <c r="AS349" s="44"/>
      <c r="AT349" s="44"/>
      <c r="AU349" s="44"/>
      <c r="AV349" s="44"/>
      <c r="AW349" s="44"/>
      <c r="AX349" s="44"/>
      <c r="AY349" s="34"/>
      <c r="BF349" t="str">
        <f t="shared" si="191"/>
        <v/>
      </c>
    </row>
    <row r="350" spans="1:65" s="32" customFormat="1" ht="37.5" customHeight="1" x14ac:dyDescent="0.25">
      <c r="B350" s="147" t="s">
        <v>101</v>
      </c>
      <c r="C350" s="148"/>
      <c r="D350" s="148"/>
      <c r="E350" s="148"/>
      <c r="F350" s="149"/>
      <c r="G350" s="150" t="s">
        <v>102</v>
      </c>
      <c r="H350" s="151"/>
      <c r="I350" s="152"/>
      <c r="J350" s="150" t="s">
        <v>103</v>
      </c>
      <c r="K350" s="151"/>
      <c r="L350" s="151"/>
      <c r="M350" s="152"/>
      <c r="N350" s="153" t="s">
        <v>104</v>
      </c>
      <c r="O350" s="154"/>
      <c r="P350" s="154"/>
      <c r="Q350" s="154"/>
      <c r="R350" s="155"/>
      <c r="S350" s="38" t="str">
        <f>BD350</f>
        <v>NJ Decal</v>
      </c>
      <c r="T350" s="168" t="s">
        <v>105</v>
      </c>
      <c r="U350" s="169"/>
      <c r="V350" s="169"/>
      <c r="W350" s="169"/>
      <c r="X350" s="169"/>
      <c r="Y350" s="169"/>
      <c r="Z350" s="169"/>
      <c r="AA350" s="169"/>
      <c r="AB350" s="169"/>
      <c r="AC350" s="169"/>
      <c r="AD350" s="169"/>
      <c r="AE350" s="170"/>
      <c r="AF350" s="150" t="s">
        <v>106</v>
      </c>
      <c r="AG350" s="151"/>
      <c r="AH350" s="151"/>
      <c r="AI350" s="151"/>
      <c r="AJ350" s="151"/>
      <c r="AK350" s="151"/>
      <c r="AL350" s="151"/>
      <c r="AM350" s="151"/>
      <c r="AN350" s="151"/>
      <c r="AO350" s="151"/>
      <c r="AP350" s="39"/>
      <c r="BD350" s="38" t="str">
        <f>IF(BE350&lt;&gt;"NJ","","NJ Decal")</f>
        <v>NJ Decal</v>
      </c>
      <c r="BE350" s="32" t="s">
        <v>1405</v>
      </c>
      <c r="BF350" t="str">
        <f t="shared" si="191"/>
        <v/>
      </c>
    </row>
    <row r="351" spans="1:65" s="34" customFormat="1" ht="3" customHeight="1" x14ac:dyDescent="0.25">
      <c r="B351" s="132"/>
      <c r="C351" s="133"/>
      <c r="D351" s="133"/>
      <c r="E351" s="133"/>
      <c r="F351" s="134"/>
      <c r="G351" s="109"/>
      <c r="H351" s="110"/>
      <c r="I351" s="111"/>
      <c r="J351" s="109" t="str">
        <f t="shared" ref="J351" si="192">BJ351</f>
        <v/>
      </c>
      <c r="K351" s="110"/>
      <c r="L351" s="110"/>
      <c r="M351" s="111"/>
      <c r="N351" s="119" t="str">
        <f t="shared" ref="N351" si="193">AR351</f>
        <v/>
      </c>
      <c r="O351" s="120"/>
      <c r="P351" s="120"/>
      <c r="Q351" s="120"/>
      <c r="R351" s="121"/>
      <c r="S351" s="141"/>
      <c r="T351" s="144"/>
      <c r="U351" s="145"/>
      <c r="V351" s="145"/>
      <c r="W351" s="145"/>
      <c r="X351" s="145"/>
      <c r="Y351" s="145"/>
      <c r="Z351" s="145"/>
      <c r="AA351" s="145"/>
      <c r="AB351" s="145"/>
      <c r="AC351" s="145"/>
      <c r="AD351" s="145"/>
      <c r="AE351" s="146"/>
      <c r="AF351" s="156"/>
      <c r="AG351" s="157"/>
      <c r="AH351" s="157"/>
      <c r="AI351" s="157"/>
      <c r="AJ351" s="157"/>
      <c r="AK351" s="157"/>
      <c r="AL351" s="157"/>
      <c r="AM351" s="157"/>
      <c r="AN351" s="157"/>
      <c r="AO351" s="157"/>
      <c r="AP351" s="158"/>
      <c r="AR351" s="159" t="str">
        <f>SUBSTITUTE($AY351,",",", ")</f>
        <v/>
      </c>
      <c r="AS351" s="160"/>
      <c r="AT351" s="160"/>
      <c r="AU351" s="160"/>
      <c r="AV351" s="161"/>
      <c r="AW351"/>
      <c r="AX351"/>
      <c r="AY351" s="119"/>
      <c r="AZ351" s="120"/>
      <c r="BA351" s="120"/>
      <c r="BB351" s="120" t="s">
        <v>204</v>
      </c>
      <c r="BC351" s="121"/>
      <c r="BF351" s="109"/>
      <c r="BG351" s="110"/>
      <c r="BH351" s="110"/>
      <c r="BI351" s="111"/>
      <c r="BJ351" s="109" t="str">
        <f>SUBSTITUTE(BF351,",",", ")</f>
        <v/>
      </c>
      <c r="BK351" s="110"/>
      <c r="BL351" s="110"/>
      <c r="BM351" s="111"/>
    </row>
    <row r="352" spans="1:65" ht="30" customHeight="1" x14ac:dyDescent="0.25">
      <c r="B352" s="135"/>
      <c r="C352" s="136"/>
      <c r="D352" s="136"/>
      <c r="E352" s="136"/>
      <c r="F352" s="137"/>
      <c r="G352" s="112"/>
      <c r="H352" s="113"/>
      <c r="I352" s="114"/>
      <c r="J352" s="112"/>
      <c r="K352" s="113"/>
      <c r="L352" s="113"/>
      <c r="M352" s="114"/>
      <c r="N352" s="122"/>
      <c r="O352" s="123"/>
      <c r="P352" s="123"/>
      <c r="Q352" s="123"/>
      <c r="R352" s="124"/>
      <c r="S352" s="142"/>
      <c r="T352" s="144"/>
      <c r="U352" s="145"/>
      <c r="V352" s="145"/>
      <c r="W352" s="145"/>
      <c r="X352" s="145"/>
      <c r="Y352" s="145"/>
      <c r="Z352" s="145"/>
      <c r="AA352" s="145"/>
      <c r="AB352" s="145"/>
      <c r="AC352" s="145"/>
      <c r="AD352" s="145"/>
      <c r="AE352" s="146"/>
      <c r="AF352" s="40"/>
      <c r="AG352" s="128"/>
      <c r="AH352" s="128"/>
      <c r="AI352" s="128"/>
      <c r="AJ352" s="128"/>
      <c r="AK352" s="128"/>
      <c r="AL352" s="128"/>
      <c r="AM352" s="128"/>
      <c r="AN352" s="128"/>
      <c r="AO352" s="128"/>
      <c r="AP352" s="41"/>
      <c r="AR352" s="162"/>
      <c r="AS352" s="163"/>
      <c r="AT352" s="163"/>
      <c r="AU352" s="163"/>
      <c r="AV352" s="164"/>
      <c r="AY352" s="122"/>
      <c r="AZ352" s="123"/>
      <c r="BA352" s="123"/>
      <c r="BB352" s="123"/>
      <c r="BC352" s="124"/>
      <c r="BF352" s="112"/>
      <c r="BG352" s="113"/>
      <c r="BH352" s="113"/>
      <c r="BI352" s="114"/>
      <c r="BJ352" s="112"/>
      <c r="BK352" s="113"/>
      <c r="BL352" s="113"/>
      <c r="BM352" s="114"/>
    </row>
    <row r="353" spans="2:65" ht="3" customHeight="1" x14ac:dyDescent="0.25">
      <c r="B353" s="138"/>
      <c r="C353" s="139"/>
      <c r="D353" s="139"/>
      <c r="E353" s="139"/>
      <c r="F353" s="140"/>
      <c r="G353" s="115"/>
      <c r="H353" s="116"/>
      <c r="I353" s="117"/>
      <c r="J353" s="115"/>
      <c r="K353" s="116"/>
      <c r="L353" s="116"/>
      <c r="M353" s="117"/>
      <c r="N353" s="125"/>
      <c r="O353" s="126"/>
      <c r="P353" s="126"/>
      <c r="Q353" s="126"/>
      <c r="R353" s="127"/>
      <c r="S353" s="143"/>
      <c r="T353" s="144"/>
      <c r="U353" s="145"/>
      <c r="V353" s="145"/>
      <c r="W353" s="145"/>
      <c r="X353" s="145"/>
      <c r="Y353" s="145"/>
      <c r="Z353" s="145"/>
      <c r="AA353" s="145"/>
      <c r="AB353" s="145"/>
      <c r="AC353" s="145"/>
      <c r="AD353" s="145"/>
      <c r="AE353" s="146"/>
      <c r="AF353" s="129"/>
      <c r="AG353" s="130"/>
      <c r="AH353" s="130"/>
      <c r="AI353" s="130"/>
      <c r="AJ353" s="130"/>
      <c r="AK353" s="130"/>
      <c r="AL353" s="130"/>
      <c r="AM353" s="130"/>
      <c r="AN353" s="130"/>
      <c r="AO353" s="130"/>
      <c r="AP353" s="131"/>
      <c r="AR353" s="165"/>
      <c r="AS353" s="166"/>
      <c r="AT353" s="166"/>
      <c r="AU353" s="166"/>
      <c r="AV353" s="167"/>
      <c r="AW353" s="34"/>
      <c r="AX353" s="34"/>
      <c r="AY353" s="125"/>
      <c r="AZ353" s="126"/>
      <c r="BA353" s="126"/>
      <c r="BB353" s="126"/>
      <c r="BC353" s="127"/>
      <c r="BF353" s="115"/>
      <c r="BG353" s="116"/>
      <c r="BH353" s="116"/>
      <c r="BI353" s="117"/>
      <c r="BJ353" s="115"/>
      <c r="BK353" s="116"/>
      <c r="BL353" s="116"/>
      <c r="BM353" s="117"/>
    </row>
    <row r="354" spans="2:65" s="34" customFormat="1" ht="3" customHeight="1" x14ac:dyDescent="0.25">
      <c r="B354" s="132"/>
      <c r="C354" s="133"/>
      <c r="D354" s="133"/>
      <c r="E354" s="133"/>
      <c r="F354" s="134"/>
      <c r="G354" s="109"/>
      <c r="H354" s="110"/>
      <c r="I354" s="111"/>
      <c r="J354" s="109" t="str">
        <f t="shared" ref="J354" si="194">BJ354</f>
        <v/>
      </c>
      <c r="K354" s="110"/>
      <c r="L354" s="110"/>
      <c r="M354" s="111"/>
      <c r="N354" s="119" t="str">
        <f t="shared" ref="N354" si="195">AR354</f>
        <v/>
      </c>
      <c r="O354" s="120"/>
      <c r="P354" s="120"/>
      <c r="Q354" s="120"/>
      <c r="R354" s="121"/>
      <c r="S354" s="141"/>
      <c r="T354" s="144"/>
      <c r="U354" s="145"/>
      <c r="V354" s="145"/>
      <c r="W354" s="145"/>
      <c r="X354" s="145"/>
      <c r="Y354" s="145"/>
      <c r="Z354" s="145"/>
      <c r="AA354" s="145"/>
      <c r="AB354" s="145"/>
      <c r="AC354" s="145"/>
      <c r="AD354" s="145"/>
      <c r="AE354" s="146"/>
      <c r="AF354" s="156"/>
      <c r="AG354" s="157"/>
      <c r="AH354" s="157"/>
      <c r="AI354" s="157"/>
      <c r="AJ354" s="157"/>
      <c r="AK354" s="157"/>
      <c r="AL354" s="157"/>
      <c r="AM354" s="157"/>
      <c r="AN354" s="157"/>
      <c r="AO354" s="157"/>
      <c r="AP354" s="158"/>
      <c r="AR354" s="159" t="str">
        <f>SUBSTITUTE($AY354,",",", ")</f>
        <v/>
      </c>
      <c r="AS354" s="160"/>
      <c r="AT354" s="160"/>
      <c r="AU354" s="160"/>
      <c r="AV354" s="161"/>
      <c r="AW354"/>
      <c r="AX354"/>
      <c r="AY354" s="119"/>
      <c r="AZ354" s="120"/>
      <c r="BA354" s="120"/>
      <c r="BB354" s="120" t="s">
        <v>205</v>
      </c>
      <c r="BC354" s="121"/>
      <c r="BF354" s="109"/>
      <c r="BG354" s="110"/>
      <c r="BH354" s="110"/>
      <c r="BI354" s="111"/>
      <c r="BJ354" s="109" t="str">
        <f>SUBSTITUTE(BF354,",",", ")</f>
        <v/>
      </c>
      <c r="BK354" s="110"/>
      <c r="BL354" s="110"/>
      <c r="BM354" s="111"/>
    </row>
    <row r="355" spans="2:65" ht="30" customHeight="1" x14ac:dyDescent="0.25">
      <c r="B355" s="135"/>
      <c r="C355" s="136"/>
      <c r="D355" s="136"/>
      <c r="E355" s="136"/>
      <c r="F355" s="137"/>
      <c r="G355" s="112"/>
      <c r="H355" s="113"/>
      <c r="I355" s="114"/>
      <c r="J355" s="112"/>
      <c r="K355" s="113"/>
      <c r="L355" s="113"/>
      <c r="M355" s="114"/>
      <c r="N355" s="122"/>
      <c r="O355" s="123"/>
      <c r="P355" s="123"/>
      <c r="Q355" s="123"/>
      <c r="R355" s="124"/>
      <c r="S355" s="142"/>
      <c r="T355" s="144"/>
      <c r="U355" s="145"/>
      <c r="V355" s="145"/>
      <c r="W355" s="145"/>
      <c r="X355" s="145"/>
      <c r="Y355" s="145"/>
      <c r="Z355" s="145"/>
      <c r="AA355" s="145"/>
      <c r="AB355" s="145"/>
      <c r="AC355" s="145"/>
      <c r="AD355" s="145"/>
      <c r="AE355" s="146"/>
      <c r="AF355" s="40"/>
      <c r="AG355" s="128"/>
      <c r="AH355" s="128"/>
      <c r="AI355" s="128"/>
      <c r="AJ355" s="128"/>
      <c r="AK355" s="128"/>
      <c r="AL355" s="128"/>
      <c r="AM355" s="128"/>
      <c r="AN355" s="128"/>
      <c r="AO355" s="128"/>
      <c r="AP355" s="41"/>
      <c r="AR355" s="162"/>
      <c r="AS355" s="163"/>
      <c r="AT355" s="163"/>
      <c r="AU355" s="163"/>
      <c r="AV355" s="164"/>
      <c r="AY355" s="122"/>
      <c r="AZ355" s="123"/>
      <c r="BA355" s="123"/>
      <c r="BB355" s="123"/>
      <c r="BC355" s="124"/>
      <c r="BF355" s="112"/>
      <c r="BG355" s="113"/>
      <c r="BH355" s="113"/>
      <c r="BI355" s="114"/>
      <c r="BJ355" s="112"/>
      <c r="BK355" s="113"/>
      <c r="BL355" s="113"/>
      <c r="BM355" s="114"/>
    </row>
    <row r="356" spans="2:65" ht="3" customHeight="1" x14ac:dyDescent="0.25">
      <c r="B356" s="138"/>
      <c r="C356" s="139"/>
      <c r="D356" s="139"/>
      <c r="E356" s="139"/>
      <c r="F356" s="140"/>
      <c r="G356" s="115"/>
      <c r="H356" s="116"/>
      <c r="I356" s="117"/>
      <c r="J356" s="115"/>
      <c r="K356" s="116"/>
      <c r="L356" s="116"/>
      <c r="M356" s="117"/>
      <c r="N356" s="125"/>
      <c r="O356" s="126"/>
      <c r="P356" s="126"/>
      <c r="Q356" s="126"/>
      <c r="R356" s="127"/>
      <c r="S356" s="143"/>
      <c r="T356" s="144"/>
      <c r="U356" s="145"/>
      <c r="V356" s="145"/>
      <c r="W356" s="145"/>
      <c r="X356" s="145"/>
      <c r="Y356" s="145"/>
      <c r="Z356" s="145"/>
      <c r="AA356" s="145"/>
      <c r="AB356" s="145"/>
      <c r="AC356" s="145"/>
      <c r="AD356" s="145"/>
      <c r="AE356" s="146"/>
      <c r="AF356" s="129"/>
      <c r="AG356" s="130"/>
      <c r="AH356" s="130"/>
      <c r="AI356" s="130"/>
      <c r="AJ356" s="130"/>
      <c r="AK356" s="130"/>
      <c r="AL356" s="130"/>
      <c r="AM356" s="130"/>
      <c r="AN356" s="130"/>
      <c r="AO356" s="130"/>
      <c r="AP356" s="131"/>
      <c r="AR356" s="165"/>
      <c r="AS356" s="166"/>
      <c r="AT356" s="166"/>
      <c r="AU356" s="166"/>
      <c r="AV356" s="167"/>
      <c r="AW356" s="34"/>
      <c r="AX356" s="34"/>
      <c r="AY356" s="125"/>
      <c r="AZ356" s="126"/>
      <c r="BA356" s="126"/>
      <c r="BB356" s="126"/>
      <c r="BC356" s="127"/>
      <c r="BF356" s="115"/>
      <c r="BG356" s="116"/>
      <c r="BH356" s="116"/>
      <c r="BI356" s="117"/>
      <c r="BJ356" s="115"/>
      <c r="BK356" s="116"/>
      <c r="BL356" s="116"/>
      <c r="BM356" s="117"/>
    </row>
    <row r="357" spans="2:65" s="34" customFormat="1" ht="3" customHeight="1" x14ac:dyDescent="0.25">
      <c r="B357" s="132"/>
      <c r="C357" s="133"/>
      <c r="D357" s="133"/>
      <c r="E357" s="133"/>
      <c r="F357" s="134"/>
      <c r="G357" s="109"/>
      <c r="H357" s="110"/>
      <c r="I357" s="111"/>
      <c r="J357" s="109" t="str">
        <f t="shared" ref="J357" si="196">BJ357</f>
        <v/>
      </c>
      <c r="K357" s="110"/>
      <c r="L357" s="110"/>
      <c r="M357" s="111"/>
      <c r="N357" s="119" t="str">
        <f t="shared" ref="N357" si="197">AR357</f>
        <v/>
      </c>
      <c r="O357" s="120"/>
      <c r="P357" s="120"/>
      <c r="Q357" s="120"/>
      <c r="R357" s="121"/>
      <c r="S357" s="141"/>
      <c r="T357" s="144"/>
      <c r="U357" s="145"/>
      <c r="V357" s="145"/>
      <c r="W357" s="145"/>
      <c r="X357" s="145"/>
      <c r="Y357" s="145"/>
      <c r="Z357" s="145"/>
      <c r="AA357" s="145"/>
      <c r="AB357" s="145"/>
      <c r="AC357" s="145"/>
      <c r="AD357" s="145"/>
      <c r="AE357" s="146"/>
      <c r="AF357" s="156"/>
      <c r="AG357" s="157"/>
      <c r="AH357" s="157"/>
      <c r="AI357" s="157"/>
      <c r="AJ357" s="157"/>
      <c r="AK357" s="157"/>
      <c r="AL357" s="157"/>
      <c r="AM357" s="157"/>
      <c r="AN357" s="157"/>
      <c r="AO357" s="157"/>
      <c r="AP357" s="158"/>
      <c r="AR357" s="159" t="str">
        <f>SUBSTITUTE($AY357,",",", ")</f>
        <v/>
      </c>
      <c r="AS357" s="160"/>
      <c r="AT357" s="160"/>
      <c r="AU357" s="160"/>
      <c r="AV357" s="161"/>
      <c r="AW357"/>
      <c r="AX357"/>
      <c r="AY357" s="119"/>
      <c r="AZ357" s="120"/>
      <c r="BA357" s="120"/>
      <c r="BB357" s="120" t="s">
        <v>206</v>
      </c>
      <c r="BC357" s="121"/>
      <c r="BF357" s="109"/>
      <c r="BG357" s="110"/>
      <c r="BH357" s="110"/>
      <c r="BI357" s="111"/>
      <c r="BJ357" s="109" t="str">
        <f>SUBSTITUTE(BF357,",",", ")</f>
        <v/>
      </c>
      <c r="BK357" s="110"/>
      <c r="BL357" s="110"/>
      <c r="BM357" s="111"/>
    </row>
    <row r="358" spans="2:65" ht="30" customHeight="1" x14ac:dyDescent="0.25">
      <c r="B358" s="135"/>
      <c r="C358" s="136"/>
      <c r="D358" s="136"/>
      <c r="E358" s="136"/>
      <c r="F358" s="137"/>
      <c r="G358" s="112"/>
      <c r="H358" s="113"/>
      <c r="I358" s="114"/>
      <c r="J358" s="112"/>
      <c r="K358" s="113"/>
      <c r="L358" s="113"/>
      <c r="M358" s="114"/>
      <c r="N358" s="122"/>
      <c r="O358" s="123"/>
      <c r="P358" s="123"/>
      <c r="Q358" s="123"/>
      <c r="R358" s="124"/>
      <c r="S358" s="142"/>
      <c r="T358" s="144"/>
      <c r="U358" s="145"/>
      <c r="V358" s="145"/>
      <c r="W358" s="145"/>
      <c r="X358" s="145"/>
      <c r="Y358" s="145"/>
      <c r="Z358" s="145"/>
      <c r="AA358" s="145"/>
      <c r="AB358" s="145"/>
      <c r="AC358" s="145"/>
      <c r="AD358" s="145"/>
      <c r="AE358" s="146"/>
      <c r="AF358" s="40"/>
      <c r="AG358" s="128"/>
      <c r="AH358" s="128"/>
      <c r="AI358" s="128"/>
      <c r="AJ358" s="128"/>
      <c r="AK358" s="128"/>
      <c r="AL358" s="128"/>
      <c r="AM358" s="128"/>
      <c r="AN358" s="128"/>
      <c r="AO358" s="128"/>
      <c r="AP358" s="41"/>
      <c r="AR358" s="162"/>
      <c r="AS358" s="163"/>
      <c r="AT358" s="163"/>
      <c r="AU358" s="163"/>
      <c r="AV358" s="164"/>
      <c r="AY358" s="122"/>
      <c r="AZ358" s="123"/>
      <c r="BA358" s="123"/>
      <c r="BB358" s="123"/>
      <c r="BC358" s="124"/>
      <c r="BF358" s="112"/>
      <c r="BG358" s="113"/>
      <c r="BH358" s="113"/>
      <c r="BI358" s="114"/>
      <c r="BJ358" s="112"/>
      <c r="BK358" s="113"/>
      <c r="BL358" s="113"/>
      <c r="BM358" s="114"/>
    </row>
    <row r="359" spans="2:65" ht="3" customHeight="1" x14ac:dyDescent="0.25">
      <c r="B359" s="138"/>
      <c r="C359" s="139"/>
      <c r="D359" s="139"/>
      <c r="E359" s="139"/>
      <c r="F359" s="140"/>
      <c r="G359" s="115"/>
      <c r="H359" s="116"/>
      <c r="I359" s="117"/>
      <c r="J359" s="115"/>
      <c r="K359" s="116"/>
      <c r="L359" s="116"/>
      <c r="M359" s="117"/>
      <c r="N359" s="125"/>
      <c r="O359" s="126"/>
      <c r="P359" s="126"/>
      <c r="Q359" s="126"/>
      <c r="R359" s="127"/>
      <c r="S359" s="143"/>
      <c r="T359" s="144"/>
      <c r="U359" s="145"/>
      <c r="V359" s="145"/>
      <c r="W359" s="145"/>
      <c r="X359" s="145"/>
      <c r="Y359" s="145"/>
      <c r="Z359" s="145"/>
      <c r="AA359" s="145"/>
      <c r="AB359" s="145"/>
      <c r="AC359" s="145"/>
      <c r="AD359" s="145"/>
      <c r="AE359" s="146"/>
      <c r="AF359" s="129"/>
      <c r="AG359" s="130"/>
      <c r="AH359" s="130"/>
      <c r="AI359" s="130"/>
      <c r="AJ359" s="130"/>
      <c r="AK359" s="130"/>
      <c r="AL359" s="130"/>
      <c r="AM359" s="130"/>
      <c r="AN359" s="130"/>
      <c r="AO359" s="130"/>
      <c r="AP359" s="131"/>
      <c r="AR359" s="165"/>
      <c r="AS359" s="166"/>
      <c r="AT359" s="166"/>
      <c r="AU359" s="166"/>
      <c r="AV359" s="167"/>
      <c r="AW359" s="34"/>
      <c r="AX359" s="34"/>
      <c r="AY359" s="125"/>
      <c r="AZ359" s="126"/>
      <c r="BA359" s="126"/>
      <c r="BB359" s="126"/>
      <c r="BC359" s="127"/>
      <c r="BF359" s="115"/>
      <c r="BG359" s="116"/>
      <c r="BH359" s="116"/>
      <c r="BI359" s="117"/>
      <c r="BJ359" s="115"/>
      <c r="BK359" s="116"/>
      <c r="BL359" s="116"/>
      <c r="BM359" s="117"/>
    </row>
    <row r="360" spans="2:65" s="34" customFormat="1" ht="3" customHeight="1" x14ac:dyDescent="0.25">
      <c r="B360" s="132"/>
      <c r="C360" s="133"/>
      <c r="D360" s="133"/>
      <c r="E360" s="133"/>
      <c r="F360" s="134"/>
      <c r="G360" s="109"/>
      <c r="H360" s="110"/>
      <c r="I360" s="111"/>
      <c r="J360" s="109" t="str">
        <f t="shared" ref="J360" si="198">BJ360</f>
        <v/>
      </c>
      <c r="K360" s="110"/>
      <c r="L360" s="110"/>
      <c r="M360" s="111"/>
      <c r="N360" s="119" t="str">
        <f t="shared" ref="N360" si="199">AR360</f>
        <v/>
      </c>
      <c r="O360" s="120"/>
      <c r="P360" s="120"/>
      <c r="Q360" s="120"/>
      <c r="R360" s="121"/>
      <c r="S360" s="141"/>
      <c r="T360" s="144"/>
      <c r="U360" s="145"/>
      <c r="V360" s="145"/>
      <c r="W360" s="145"/>
      <c r="X360" s="145"/>
      <c r="Y360" s="145"/>
      <c r="Z360" s="145"/>
      <c r="AA360" s="145"/>
      <c r="AB360" s="145"/>
      <c r="AC360" s="145"/>
      <c r="AD360" s="145"/>
      <c r="AE360" s="146"/>
      <c r="AF360" s="156"/>
      <c r="AG360" s="157"/>
      <c r="AH360" s="157"/>
      <c r="AI360" s="157"/>
      <c r="AJ360" s="157"/>
      <c r="AK360" s="157"/>
      <c r="AL360" s="157"/>
      <c r="AM360" s="157"/>
      <c r="AN360" s="157"/>
      <c r="AO360" s="157"/>
      <c r="AP360" s="158"/>
      <c r="AR360" s="159" t="str">
        <f>SUBSTITUTE($AY360,",",", ")</f>
        <v/>
      </c>
      <c r="AS360" s="160"/>
      <c r="AT360" s="160"/>
      <c r="AU360" s="160"/>
      <c r="AV360" s="161"/>
      <c r="AW360"/>
      <c r="AX360"/>
      <c r="AY360" s="119"/>
      <c r="AZ360" s="120"/>
      <c r="BA360" s="120"/>
      <c r="BB360" s="120" t="s">
        <v>207</v>
      </c>
      <c r="BC360" s="121"/>
      <c r="BF360" s="109"/>
      <c r="BG360" s="110"/>
      <c r="BH360" s="110"/>
      <c r="BI360" s="111"/>
      <c r="BJ360" s="109" t="str">
        <f>SUBSTITUTE(BF360,",",", ")</f>
        <v/>
      </c>
      <c r="BK360" s="110"/>
      <c r="BL360" s="110"/>
      <c r="BM360" s="111"/>
    </row>
    <row r="361" spans="2:65" ht="30" customHeight="1" x14ac:dyDescent="0.25">
      <c r="B361" s="135"/>
      <c r="C361" s="136"/>
      <c r="D361" s="136"/>
      <c r="E361" s="136"/>
      <c r="F361" s="137"/>
      <c r="G361" s="112"/>
      <c r="H361" s="113"/>
      <c r="I361" s="114"/>
      <c r="J361" s="112"/>
      <c r="K361" s="113"/>
      <c r="L361" s="113"/>
      <c r="M361" s="114"/>
      <c r="N361" s="122"/>
      <c r="O361" s="123"/>
      <c r="P361" s="123"/>
      <c r="Q361" s="123"/>
      <c r="R361" s="124"/>
      <c r="S361" s="142"/>
      <c r="T361" s="144"/>
      <c r="U361" s="145"/>
      <c r="V361" s="145"/>
      <c r="W361" s="145"/>
      <c r="X361" s="145"/>
      <c r="Y361" s="145"/>
      <c r="Z361" s="145"/>
      <c r="AA361" s="145"/>
      <c r="AB361" s="145"/>
      <c r="AC361" s="145"/>
      <c r="AD361" s="145"/>
      <c r="AE361" s="146"/>
      <c r="AF361" s="40"/>
      <c r="AG361" s="128"/>
      <c r="AH361" s="128"/>
      <c r="AI361" s="128"/>
      <c r="AJ361" s="128"/>
      <c r="AK361" s="128"/>
      <c r="AL361" s="128"/>
      <c r="AM361" s="128"/>
      <c r="AN361" s="128"/>
      <c r="AO361" s="128"/>
      <c r="AP361" s="41"/>
      <c r="AR361" s="162"/>
      <c r="AS361" s="163"/>
      <c r="AT361" s="163"/>
      <c r="AU361" s="163"/>
      <c r="AV361" s="164"/>
      <c r="AY361" s="122"/>
      <c r="AZ361" s="123"/>
      <c r="BA361" s="123"/>
      <c r="BB361" s="123"/>
      <c r="BC361" s="124"/>
      <c r="BF361" s="112"/>
      <c r="BG361" s="113"/>
      <c r="BH361" s="113"/>
      <c r="BI361" s="114"/>
      <c r="BJ361" s="112"/>
      <c r="BK361" s="113"/>
      <c r="BL361" s="113"/>
      <c r="BM361" s="114"/>
    </row>
    <row r="362" spans="2:65" ht="3" customHeight="1" x14ac:dyDescent="0.25">
      <c r="B362" s="138"/>
      <c r="C362" s="139"/>
      <c r="D362" s="139"/>
      <c r="E362" s="139"/>
      <c r="F362" s="140"/>
      <c r="G362" s="115"/>
      <c r="H362" s="116"/>
      <c r="I362" s="117"/>
      <c r="J362" s="115"/>
      <c r="K362" s="116"/>
      <c r="L362" s="116"/>
      <c r="M362" s="117"/>
      <c r="N362" s="125"/>
      <c r="O362" s="126"/>
      <c r="P362" s="126"/>
      <c r="Q362" s="126"/>
      <c r="R362" s="127"/>
      <c r="S362" s="143"/>
      <c r="T362" s="144"/>
      <c r="U362" s="145"/>
      <c r="V362" s="145"/>
      <c r="W362" s="145"/>
      <c r="X362" s="145"/>
      <c r="Y362" s="145"/>
      <c r="Z362" s="145"/>
      <c r="AA362" s="145"/>
      <c r="AB362" s="145"/>
      <c r="AC362" s="145"/>
      <c r="AD362" s="145"/>
      <c r="AE362" s="146"/>
      <c r="AF362" s="129"/>
      <c r="AG362" s="130"/>
      <c r="AH362" s="130"/>
      <c r="AI362" s="130"/>
      <c r="AJ362" s="130"/>
      <c r="AK362" s="130"/>
      <c r="AL362" s="130"/>
      <c r="AM362" s="130"/>
      <c r="AN362" s="130"/>
      <c r="AO362" s="130"/>
      <c r="AP362" s="131"/>
      <c r="AR362" s="165"/>
      <c r="AS362" s="166"/>
      <c r="AT362" s="166"/>
      <c r="AU362" s="166"/>
      <c r="AV362" s="167"/>
      <c r="AW362" s="34"/>
      <c r="AX362" s="34"/>
      <c r="AY362" s="125"/>
      <c r="AZ362" s="126"/>
      <c r="BA362" s="126"/>
      <c r="BB362" s="126"/>
      <c r="BC362" s="127"/>
      <c r="BF362" s="115"/>
      <c r="BG362" s="116"/>
      <c r="BH362" s="116"/>
      <c r="BI362" s="117"/>
      <c r="BJ362" s="115"/>
      <c r="BK362" s="116"/>
      <c r="BL362" s="116"/>
      <c r="BM362" s="117"/>
    </row>
    <row r="363" spans="2:65" s="34" customFormat="1" ht="3" customHeight="1" x14ac:dyDescent="0.25">
      <c r="B363" s="132"/>
      <c r="C363" s="133"/>
      <c r="D363" s="133"/>
      <c r="E363" s="133"/>
      <c r="F363" s="134"/>
      <c r="G363" s="109"/>
      <c r="H363" s="110"/>
      <c r="I363" s="111"/>
      <c r="J363" s="109" t="str">
        <f t="shared" ref="J363" si="200">BJ363</f>
        <v/>
      </c>
      <c r="K363" s="110"/>
      <c r="L363" s="110"/>
      <c r="M363" s="111"/>
      <c r="N363" s="119" t="str">
        <f t="shared" ref="N363" si="201">AR363</f>
        <v/>
      </c>
      <c r="O363" s="120"/>
      <c r="P363" s="120"/>
      <c r="Q363" s="120"/>
      <c r="R363" s="121"/>
      <c r="S363" s="141"/>
      <c r="T363" s="144"/>
      <c r="U363" s="145"/>
      <c r="V363" s="145"/>
      <c r="W363" s="145"/>
      <c r="X363" s="145"/>
      <c r="Y363" s="145"/>
      <c r="Z363" s="145"/>
      <c r="AA363" s="145"/>
      <c r="AB363" s="145"/>
      <c r="AC363" s="145"/>
      <c r="AD363" s="145"/>
      <c r="AE363" s="146"/>
      <c r="AF363" s="156"/>
      <c r="AG363" s="157"/>
      <c r="AH363" s="157"/>
      <c r="AI363" s="157"/>
      <c r="AJ363" s="157"/>
      <c r="AK363" s="157"/>
      <c r="AL363" s="157"/>
      <c r="AM363" s="157"/>
      <c r="AN363" s="157"/>
      <c r="AO363" s="157"/>
      <c r="AP363" s="158"/>
      <c r="AR363" s="159" t="str">
        <f>SUBSTITUTE($AY363,",",", ")</f>
        <v/>
      </c>
      <c r="AS363" s="160"/>
      <c r="AT363" s="160"/>
      <c r="AU363" s="160"/>
      <c r="AV363" s="161"/>
      <c r="AW363"/>
      <c r="AX363"/>
      <c r="AY363" s="119"/>
      <c r="AZ363" s="120"/>
      <c r="BA363" s="120"/>
      <c r="BB363" s="120" t="s">
        <v>208</v>
      </c>
      <c r="BC363" s="121"/>
      <c r="BF363" s="109"/>
      <c r="BG363" s="110"/>
      <c r="BH363" s="110"/>
      <c r="BI363" s="111"/>
      <c r="BJ363" s="109" t="str">
        <f>SUBSTITUTE(BF363,",",", ")</f>
        <v/>
      </c>
      <c r="BK363" s="110"/>
      <c r="BL363" s="110"/>
      <c r="BM363" s="111"/>
    </row>
    <row r="364" spans="2:65" ht="30" customHeight="1" x14ac:dyDescent="0.25">
      <c r="B364" s="135"/>
      <c r="C364" s="136"/>
      <c r="D364" s="136"/>
      <c r="E364" s="136"/>
      <c r="F364" s="137"/>
      <c r="G364" s="112"/>
      <c r="H364" s="113"/>
      <c r="I364" s="114"/>
      <c r="J364" s="112"/>
      <c r="K364" s="113"/>
      <c r="L364" s="113"/>
      <c r="M364" s="114"/>
      <c r="N364" s="122"/>
      <c r="O364" s="123"/>
      <c r="P364" s="123"/>
      <c r="Q364" s="123"/>
      <c r="R364" s="124"/>
      <c r="S364" s="142"/>
      <c r="T364" s="144"/>
      <c r="U364" s="145"/>
      <c r="V364" s="145"/>
      <c r="W364" s="145"/>
      <c r="X364" s="145"/>
      <c r="Y364" s="145"/>
      <c r="Z364" s="145"/>
      <c r="AA364" s="145"/>
      <c r="AB364" s="145"/>
      <c r="AC364" s="145"/>
      <c r="AD364" s="145"/>
      <c r="AE364" s="146"/>
      <c r="AF364" s="40"/>
      <c r="AG364" s="128"/>
      <c r="AH364" s="128"/>
      <c r="AI364" s="128"/>
      <c r="AJ364" s="128"/>
      <c r="AK364" s="128"/>
      <c r="AL364" s="128"/>
      <c r="AM364" s="128"/>
      <c r="AN364" s="128"/>
      <c r="AO364" s="128"/>
      <c r="AP364" s="41"/>
      <c r="AR364" s="162"/>
      <c r="AS364" s="163"/>
      <c r="AT364" s="163"/>
      <c r="AU364" s="163"/>
      <c r="AV364" s="164"/>
      <c r="AY364" s="122"/>
      <c r="AZ364" s="123"/>
      <c r="BA364" s="123"/>
      <c r="BB364" s="123"/>
      <c r="BC364" s="124"/>
      <c r="BF364" s="112"/>
      <c r="BG364" s="113"/>
      <c r="BH364" s="113"/>
      <c r="BI364" s="114"/>
      <c r="BJ364" s="112"/>
      <c r="BK364" s="113"/>
      <c r="BL364" s="113"/>
      <c r="BM364" s="114"/>
    </row>
    <row r="365" spans="2:65" ht="3" customHeight="1" x14ac:dyDescent="0.25">
      <c r="B365" s="138"/>
      <c r="C365" s="139"/>
      <c r="D365" s="139"/>
      <c r="E365" s="139"/>
      <c r="F365" s="140"/>
      <c r="G365" s="115"/>
      <c r="H365" s="116"/>
      <c r="I365" s="117"/>
      <c r="J365" s="115"/>
      <c r="K365" s="116"/>
      <c r="L365" s="116"/>
      <c r="M365" s="117"/>
      <c r="N365" s="125"/>
      <c r="O365" s="126"/>
      <c r="P365" s="126"/>
      <c r="Q365" s="126"/>
      <c r="R365" s="127"/>
      <c r="S365" s="143"/>
      <c r="T365" s="144"/>
      <c r="U365" s="145"/>
      <c r="V365" s="145"/>
      <c r="W365" s="145"/>
      <c r="X365" s="145"/>
      <c r="Y365" s="145"/>
      <c r="Z365" s="145"/>
      <c r="AA365" s="145"/>
      <c r="AB365" s="145"/>
      <c r="AC365" s="145"/>
      <c r="AD365" s="145"/>
      <c r="AE365" s="146"/>
      <c r="AF365" s="129"/>
      <c r="AG365" s="130"/>
      <c r="AH365" s="130"/>
      <c r="AI365" s="130"/>
      <c r="AJ365" s="130"/>
      <c r="AK365" s="130"/>
      <c r="AL365" s="130"/>
      <c r="AM365" s="130"/>
      <c r="AN365" s="130"/>
      <c r="AO365" s="130"/>
      <c r="AP365" s="131"/>
      <c r="AR365" s="165"/>
      <c r="AS365" s="166"/>
      <c r="AT365" s="166"/>
      <c r="AU365" s="166"/>
      <c r="AV365" s="167"/>
      <c r="AW365" s="34"/>
      <c r="AX365" s="34"/>
      <c r="AY365" s="125"/>
      <c r="AZ365" s="126"/>
      <c r="BA365" s="126"/>
      <c r="BB365" s="126"/>
      <c r="BC365" s="127"/>
      <c r="BF365" s="115"/>
      <c r="BG365" s="116"/>
      <c r="BH365" s="116"/>
      <c r="BI365" s="117"/>
      <c r="BJ365" s="115"/>
      <c r="BK365" s="116"/>
      <c r="BL365" s="116"/>
      <c r="BM365" s="117"/>
    </row>
    <row r="366" spans="2:65" s="34" customFormat="1" ht="3" customHeight="1" x14ac:dyDescent="0.25">
      <c r="B366" s="132"/>
      <c r="C366" s="133"/>
      <c r="D366" s="133"/>
      <c r="E366" s="133"/>
      <c r="F366" s="134"/>
      <c r="G366" s="109"/>
      <c r="H366" s="110"/>
      <c r="I366" s="111"/>
      <c r="J366" s="109" t="str">
        <f t="shared" ref="J366" si="202">BJ366</f>
        <v/>
      </c>
      <c r="K366" s="110"/>
      <c r="L366" s="110"/>
      <c r="M366" s="111"/>
      <c r="N366" s="119" t="str">
        <f t="shared" ref="N366" si="203">AR366</f>
        <v/>
      </c>
      <c r="O366" s="120"/>
      <c r="P366" s="120"/>
      <c r="Q366" s="120"/>
      <c r="R366" s="121"/>
      <c r="S366" s="141"/>
      <c r="T366" s="144"/>
      <c r="U366" s="145"/>
      <c r="V366" s="145"/>
      <c r="W366" s="145"/>
      <c r="X366" s="145"/>
      <c r="Y366" s="145"/>
      <c r="Z366" s="145"/>
      <c r="AA366" s="145"/>
      <c r="AB366" s="145"/>
      <c r="AC366" s="145"/>
      <c r="AD366" s="145"/>
      <c r="AE366" s="146"/>
      <c r="AF366" s="156"/>
      <c r="AG366" s="157"/>
      <c r="AH366" s="157"/>
      <c r="AI366" s="157"/>
      <c r="AJ366" s="157"/>
      <c r="AK366" s="157"/>
      <c r="AL366" s="157"/>
      <c r="AM366" s="157"/>
      <c r="AN366" s="157"/>
      <c r="AO366" s="157"/>
      <c r="AP366" s="158"/>
      <c r="AR366" s="159" t="str">
        <f>SUBSTITUTE($AY366,",",", ")</f>
        <v/>
      </c>
      <c r="AS366" s="160"/>
      <c r="AT366" s="160"/>
      <c r="AU366" s="160"/>
      <c r="AV366" s="161"/>
      <c r="AW366"/>
      <c r="AX366"/>
      <c r="AY366" s="119"/>
      <c r="AZ366" s="120"/>
      <c r="BA366" s="120"/>
      <c r="BB366" s="120" t="s">
        <v>209</v>
      </c>
      <c r="BC366" s="121"/>
      <c r="BF366" s="109"/>
      <c r="BG366" s="110"/>
      <c r="BH366" s="110"/>
      <c r="BI366" s="111"/>
      <c r="BJ366" s="109" t="str">
        <f>SUBSTITUTE(BF366,",",", ")</f>
        <v/>
      </c>
      <c r="BK366" s="110"/>
      <c r="BL366" s="110"/>
      <c r="BM366" s="111"/>
    </row>
    <row r="367" spans="2:65" ht="30" customHeight="1" x14ac:dyDescent="0.25">
      <c r="B367" s="135"/>
      <c r="C367" s="136"/>
      <c r="D367" s="136"/>
      <c r="E367" s="136"/>
      <c r="F367" s="137"/>
      <c r="G367" s="112"/>
      <c r="H367" s="113"/>
      <c r="I367" s="114"/>
      <c r="J367" s="112"/>
      <c r="K367" s="113"/>
      <c r="L367" s="113"/>
      <c r="M367" s="114"/>
      <c r="N367" s="122"/>
      <c r="O367" s="123"/>
      <c r="P367" s="123"/>
      <c r="Q367" s="123"/>
      <c r="R367" s="124"/>
      <c r="S367" s="142"/>
      <c r="T367" s="144"/>
      <c r="U367" s="145"/>
      <c r="V367" s="145"/>
      <c r="W367" s="145"/>
      <c r="X367" s="145"/>
      <c r="Y367" s="145"/>
      <c r="Z367" s="145"/>
      <c r="AA367" s="145"/>
      <c r="AB367" s="145"/>
      <c r="AC367" s="145"/>
      <c r="AD367" s="145"/>
      <c r="AE367" s="146"/>
      <c r="AF367" s="40"/>
      <c r="AG367" s="128"/>
      <c r="AH367" s="128"/>
      <c r="AI367" s="128"/>
      <c r="AJ367" s="128"/>
      <c r="AK367" s="128"/>
      <c r="AL367" s="128"/>
      <c r="AM367" s="128"/>
      <c r="AN367" s="128"/>
      <c r="AO367" s="128"/>
      <c r="AP367" s="41"/>
      <c r="AR367" s="162"/>
      <c r="AS367" s="163"/>
      <c r="AT367" s="163"/>
      <c r="AU367" s="163"/>
      <c r="AV367" s="164"/>
      <c r="AY367" s="122"/>
      <c r="AZ367" s="123"/>
      <c r="BA367" s="123"/>
      <c r="BB367" s="123"/>
      <c r="BC367" s="124"/>
      <c r="BF367" s="112"/>
      <c r="BG367" s="113"/>
      <c r="BH367" s="113"/>
      <c r="BI367" s="114"/>
      <c r="BJ367" s="112"/>
      <c r="BK367" s="113"/>
      <c r="BL367" s="113"/>
      <c r="BM367" s="114"/>
    </row>
    <row r="368" spans="2:65" ht="3" customHeight="1" x14ac:dyDescent="0.25">
      <c r="B368" s="138"/>
      <c r="C368" s="139"/>
      <c r="D368" s="139"/>
      <c r="E368" s="139"/>
      <c r="F368" s="140"/>
      <c r="G368" s="115"/>
      <c r="H368" s="116"/>
      <c r="I368" s="117"/>
      <c r="J368" s="115"/>
      <c r="K368" s="116"/>
      <c r="L368" s="116"/>
      <c r="M368" s="117"/>
      <c r="N368" s="125"/>
      <c r="O368" s="126"/>
      <c r="P368" s="126"/>
      <c r="Q368" s="126"/>
      <c r="R368" s="127"/>
      <c r="S368" s="143"/>
      <c r="T368" s="144"/>
      <c r="U368" s="145"/>
      <c r="V368" s="145"/>
      <c r="W368" s="145"/>
      <c r="X368" s="145"/>
      <c r="Y368" s="145"/>
      <c r="Z368" s="145"/>
      <c r="AA368" s="145"/>
      <c r="AB368" s="145"/>
      <c r="AC368" s="145"/>
      <c r="AD368" s="145"/>
      <c r="AE368" s="146"/>
      <c r="AF368" s="129"/>
      <c r="AG368" s="130"/>
      <c r="AH368" s="130"/>
      <c r="AI368" s="130"/>
      <c r="AJ368" s="130"/>
      <c r="AK368" s="130"/>
      <c r="AL368" s="130"/>
      <c r="AM368" s="130"/>
      <c r="AN368" s="130"/>
      <c r="AO368" s="130"/>
      <c r="AP368" s="131"/>
      <c r="AR368" s="165"/>
      <c r="AS368" s="166"/>
      <c r="AT368" s="166"/>
      <c r="AU368" s="166"/>
      <c r="AV368" s="167"/>
      <c r="AW368" s="34"/>
      <c r="AX368" s="34"/>
      <c r="AY368" s="125"/>
      <c r="AZ368" s="126"/>
      <c r="BA368" s="126"/>
      <c r="BB368" s="126"/>
      <c r="BC368" s="127"/>
      <c r="BF368" s="115"/>
      <c r="BG368" s="116"/>
      <c r="BH368" s="116"/>
      <c r="BI368" s="117"/>
      <c r="BJ368" s="115"/>
      <c r="BK368" s="116"/>
      <c r="BL368" s="116"/>
      <c r="BM368" s="117"/>
    </row>
    <row r="369" spans="2:65" s="34" customFormat="1" ht="3" customHeight="1" x14ac:dyDescent="0.25">
      <c r="B369" s="132"/>
      <c r="C369" s="133"/>
      <c r="D369" s="133"/>
      <c r="E369" s="133"/>
      <c r="F369" s="134"/>
      <c r="G369" s="109"/>
      <c r="H369" s="110"/>
      <c r="I369" s="111"/>
      <c r="J369" s="109" t="str">
        <f t="shared" ref="J369" si="204">BJ369</f>
        <v/>
      </c>
      <c r="K369" s="110"/>
      <c r="L369" s="110"/>
      <c r="M369" s="111"/>
      <c r="N369" s="119" t="str">
        <f t="shared" ref="N369" si="205">AR369</f>
        <v/>
      </c>
      <c r="O369" s="120"/>
      <c r="P369" s="120"/>
      <c r="Q369" s="120"/>
      <c r="R369" s="121"/>
      <c r="S369" s="141"/>
      <c r="T369" s="144"/>
      <c r="U369" s="145"/>
      <c r="V369" s="145"/>
      <c r="W369" s="145"/>
      <c r="X369" s="145"/>
      <c r="Y369" s="145"/>
      <c r="Z369" s="145"/>
      <c r="AA369" s="145"/>
      <c r="AB369" s="145"/>
      <c r="AC369" s="145"/>
      <c r="AD369" s="145"/>
      <c r="AE369" s="146"/>
      <c r="AF369" s="156"/>
      <c r="AG369" s="157"/>
      <c r="AH369" s="157"/>
      <c r="AI369" s="157"/>
      <c r="AJ369" s="157"/>
      <c r="AK369" s="157"/>
      <c r="AL369" s="157"/>
      <c r="AM369" s="157"/>
      <c r="AN369" s="157"/>
      <c r="AO369" s="157"/>
      <c r="AP369" s="158"/>
      <c r="AR369" s="159" t="str">
        <f>SUBSTITUTE($AY369,",",", ")</f>
        <v/>
      </c>
      <c r="AS369" s="160"/>
      <c r="AT369" s="160"/>
      <c r="AU369" s="160"/>
      <c r="AV369" s="161"/>
      <c r="AW369"/>
      <c r="AX369"/>
      <c r="AY369" s="119"/>
      <c r="AZ369" s="120"/>
      <c r="BA369" s="120"/>
      <c r="BB369" s="120" t="s">
        <v>210</v>
      </c>
      <c r="BC369" s="121"/>
      <c r="BF369" s="109"/>
      <c r="BG369" s="110"/>
      <c r="BH369" s="110"/>
      <c r="BI369" s="111"/>
      <c r="BJ369" s="109" t="str">
        <f>SUBSTITUTE(BF369,",",", ")</f>
        <v/>
      </c>
      <c r="BK369" s="110"/>
      <c r="BL369" s="110"/>
      <c r="BM369" s="111"/>
    </row>
    <row r="370" spans="2:65" ht="30" customHeight="1" x14ac:dyDescent="0.25">
      <c r="B370" s="135"/>
      <c r="C370" s="136"/>
      <c r="D370" s="136"/>
      <c r="E370" s="136"/>
      <c r="F370" s="137"/>
      <c r="G370" s="112"/>
      <c r="H370" s="113"/>
      <c r="I370" s="114"/>
      <c r="J370" s="112"/>
      <c r="K370" s="113"/>
      <c r="L370" s="113"/>
      <c r="M370" s="114"/>
      <c r="N370" s="122"/>
      <c r="O370" s="123"/>
      <c r="P370" s="123"/>
      <c r="Q370" s="123"/>
      <c r="R370" s="124"/>
      <c r="S370" s="142"/>
      <c r="T370" s="144"/>
      <c r="U370" s="145"/>
      <c r="V370" s="145"/>
      <c r="W370" s="145"/>
      <c r="X370" s="145"/>
      <c r="Y370" s="145"/>
      <c r="Z370" s="145"/>
      <c r="AA370" s="145"/>
      <c r="AB370" s="145"/>
      <c r="AC370" s="145"/>
      <c r="AD370" s="145"/>
      <c r="AE370" s="146"/>
      <c r="AF370" s="40"/>
      <c r="AG370" s="128"/>
      <c r="AH370" s="128"/>
      <c r="AI370" s="128"/>
      <c r="AJ370" s="128"/>
      <c r="AK370" s="128"/>
      <c r="AL370" s="128"/>
      <c r="AM370" s="128"/>
      <c r="AN370" s="128"/>
      <c r="AO370" s="128"/>
      <c r="AP370" s="41"/>
      <c r="AR370" s="162"/>
      <c r="AS370" s="163"/>
      <c r="AT370" s="163"/>
      <c r="AU370" s="163"/>
      <c r="AV370" s="164"/>
      <c r="AY370" s="122"/>
      <c r="AZ370" s="123"/>
      <c r="BA370" s="123"/>
      <c r="BB370" s="123"/>
      <c r="BC370" s="124"/>
      <c r="BF370" s="112"/>
      <c r="BG370" s="113"/>
      <c r="BH370" s="113"/>
      <c r="BI370" s="114"/>
      <c r="BJ370" s="112"/>
      <c r="BK370" s="113"/>
      <c r="BL370" s="113"/>
      <c r="BM370" s="114"/>
    </row>
    <row r="371" spans="2:65" ht="3" customHeight="1" x14ac:dyDescent="0.25">
      <c r="B371" s="138"/>
      <c r="C371" s="139"/>
      <c r="D371" s="139"/>
      <c r="E371" s="139"/>
      <c r="F371" s="140"/>
      <c r="G371" s="115"/>
      <c r="H371" s="116"/>
      <c r="I371" s="117"/>
      <c r="J371" s="115"/>
      <c r="K371" s="116"/>
      <c r="L371" s="116"/>
      <c r="M371" s="117"/>
      <c r="N371" s="125"/>
      <c r="O371" s="126"/>
      <c r="P371" s="126"/>
      <c r="Q371" s="126"/>
      <c r="R371" s="127"/>
      <c r="S371" s="143"/>
      <c r="T371" s="144"/>
      <c r="U371" s="145"/>
      <c r="V371" s="145"/>
      <c r="W371" s="145"/>
      <c r="X371" s="145"/>
      <c r="Y371" s="145"/>
      <c r="Z371" s="145"/>
      <c r="AA371" s="145"/>
      <c r="AB371" s="145"/>
      <c r="AC371" s="145"/>
      <c r="AD371" s="145"/>
      <c r="AE371" s="146"/>
      <c r="AF371" s="129"/>
      <c r="AG371" s="130"/>
      <c r="AH371" s="130"/>
      <c r="AI371" s="130"/>
      <c r="AJ371" s="130"/>
      <c r="AK371" s="130"/>
      <c r="AL371" s="130"/>
      <c r="AM371" s="130"/>
      <c r="AN371" s="130"/>
      <c r="AO371" s="130"/>
      <c r="AP371" s="131"/>
      <c r="AR371" s="165"/>
      <c r="AS371" s="166"/>
      <c r="AT371" s="166"/>
      <c r="AU371" s="166"/>
      <c r="AV371" s="167"/>
      <c r="AW371" s="34"/>
      <c r="AX371" s="34"/>
      <c r="AY371" s="125"/>
      <c r="AZ371" s="126"/>
      <c r="BA371" s="126"/>
      <c r="BB371" s="126"/>
      <c r="BC371" s="127"/>
      <c r="BF371" s="115"/>
      <c r="BG371" s="116"/>
      <c r="BH371" s="116"/>
      <c r="BI371" s="117"/>
      <c r="BJ371" s="115"/>
      <c r="BK371" s="116"/>
      <c r="BL371" s="116"/>
      <c r="BM371" s="117"/>
    </row>
    <row r="372" spans="2:65" s="34" customFormat="1" ht="3" customHeight="1" x14ac:dyDescent="0.25">
      <c r="B372" s="132"/>
      <c r="C372" s="133"/>
      <c r="D372" s="133"/>
      <c r="E372" s="133"/>
      <c r="F372" s="134"/>
      <c r="G372" s="109"/>
      <c r="H372" s="110"/>
      <c r="I372" s="111"/>
      <c r="J372" s="109" t="str">
        <f t="shared" ref="J372" si="206">BJ372</f>
        <v/>
      </c>
      <c r="K372" s="110"/>
      <c r="L372" s="110"/>
      <c r="M372" s="111"/>
      <c r="N372" s="119" t="str">
        <f t="shared" ref="N372" si="207">AR372</f>
        <v/>
      </c>
      <c r="O372" s="120"/>
      <c r="P372" s="120"/>
      <c r="Q372" s="120"/>
      <c r="R372" s="121"/>
      <c r="S372" s="141"/>
      <c r="T372" s="144"/>
      <c r="U372" s="145"/>
      <c r="V372" s="145"/>
      <c r="W372" s="145"/>
      <c r="X372" s="145"/>
      <c r="Y372" s="145"/>
      <c r="Z372" s="145"/>
      <c r="AA372" s="145"/>
      <c r="AB372" s="145"/>
      <c r="AC372" s="145"/>
      <c r="AD372" s="145"/>
      <c r="AE372" s="146"/>
      <c r="AF372" s="156"/>
      <c r="AG372" s="157"/>
      <c r="AH372" s="157"/>
      <c r="AI372" s="157"/>
      <c r="AJ372" s="157"/>
      <c r="AK372" s="157"/>
      <c r="AL372" s="157"/>
      <c r="AM372" s="157"/>
      <c r="AN372" s="157"/>
      <c r="AO372" s="157"/>
      <c r="AP372" s="158"/>
      <c r="AR372" s="159" t="str">
        <f>SUBSTITUTE($AY372,",",", ")</f>
        <v/>
      </c>
      <c r="AS372" s="160"/>
      <c r="AT372" s="160"/>
      <c r="AU372" s="160"/>
      <c r="AV372" s="161"/>
      <c r="AW372"/>
      <c r="AX372"/>
      <c r="AY372" s="119"/>
      <c r="AZ372" s="120"/>
      <c r="BA372" s="120"/>
      <c r="BB372" s="120" t="s">
        <v>211</v>
      </c>
      <c r="BC372" s="121"/>
      <c r="BF372" s="109"/>
      <c r="BG372" s="110"/>
      <c r="BH372" s="110"/>
      <c r="BI372" s="111"/>
      <c r="BJ372" s="109" t="str">
        <f>SUBSTITUTE(BF372,",",", ")</f>
        <v/>
      </c>
      <c r="BK372" s="110"/>
      <c r="BL372" s="110"/>
      <c r="BM372" s="111"/>
    </row>
    <row r="373" spans="2:65" ht="30" customHeight="1" x14ac:dyDescent="0.25">
      <c r="B373" s="135"/>
      <c r="C373" s="136"/>
      <c r="D373" s="136"/>
      <c r="E373" s="136"/>
      <c r="F373" s="137"/>
      <c r="G373" s="112"/>
      <c r="H373" s="113"/>
      <c r="I373" s="114"/>
      <c r="J373" s="112"/>
      <c r="K373" s="113"/>
      <c r="L373" s="113"/>
      <c r="M373" s="114"/>
      <c r="N373" s="122"/>
      <c r="O373" s="123"/>
      <c r="P373" s="123"/>
      <c r="Q373" s="123"/>
      <c r="R373" s="124"/>
      <c r="S373" s="142"/>
      <c r="T373" s="144"/>
      <c r="U373" s="145"/>
      <c r="V373" s="145"/>
      <c r="W373" s="145"/>
      <c r="X373" s="145"/>
      <c r="Y373" s="145"/>
      <c r="Z373" s="145"/>
      <c r="AA373" s="145"/>
      <c r="AB373" s="145"/>
      <c r="AC373" s="145"/>
      <c r="AD373" s="145"/>
      <c r="AE373" s="146"/>
      <c r="AF373" s="40"/>
      <c r="AG373" s="128"/>
      <c r="AH373" s="128"/>
      <c r="AI373" s="128"/>
      <c r="AJ373" s="128"/>
      <c r="AK373" s="128"/>
      <c r="AL373" s="128"/>
      <c r="AM373" s="128"/>
      <c r="AN373" s="128"/>
      <c r="AO373" s="128"/>
      <c r="AP373" s="41"/>
      <c r="AR373" s="162"/>
      <c r="AS373" s="163"/>
      <c r="AT373" s="163"/>
      <c r="AU373" s="163"/>
      <c r="AV373" s="164"/>
      <c r="AY373" s="122"/>
      <c r="AZ373" s="123"/>
      <c r="BA373" s="123"/>
      <c r="BB373" s="123"/>
      <c r="BC373" s="124"/>
      <c r="BF373" s="112"/>
      <c r="BG373" s="113"/>
      <c r="BH373" s="113"/>
      <c r="BI373" s="114"/>
      <c r="BJ373" s="112"/>
      <c r="BK373" s="113"/>
      <c r="BL373" s="113"/>
      <c r="BM373" s="114"/>
    </row>
    <row r="374" spans="2:65" ht="3" customHeight="1" x14ac:dyDescent="0.25">
      <c r="B374" s="138"/>
      <c r="C374" s="139"/>
      <c r="D374" s="139"/>
      <c r="E374" s="139"/>
      <c r="F374" s="140"/>
      <c r="G374" s="115"/>
      <c r="H374" s="116"/>
      <c r="I374" s="117"/>
      <c r="J374" s="115"/>
      <c r="K374" s="116"/>
      <c r="L374" s="116"/>
      <c r="M374" s="117"/>
      <c r="N374" s="125"/>
      <c r="O374" s="126"/>
      <c r="P374" s="126"/>
      <c r="Q374" s="126"/>
      <c r="R374" s="127"/>
      <c r="S374" s="143"/>
      <c r="T374" s="144"/>
      <c r="U374" s="145"/>
      <c r="V374" s="145"/>
      <c r="W374" s="145"/>
      <c r="X374" s="145"/>
      <c r="Y374" s="145"/>
      <c r="Z374" s="145"/>
      <c r="AA374" s="145"/>
      <c r="AB374" s="145"/>
      <c r="AC374" s="145"/>
      <c r="AD374" s="145"/>
      <c r="AE374" s="146"/>
      <c r="AF374" s="129"/>
      <c r="AG374" s="130"/>
      <c r="AH374" s="130"/>
      <c r="AI374" s="130"/>
      <c r="AJ374" s="130"/>
      <c r="AK374" s="130"/>
      <c r="AL374" s="130"/>
      <c r="AM374" s="130"/>
      <c r="AN374" s="130"/>
      <c r="AO374" s="130"/>
      <c r="AP374" s="131"/>
      <c r="AR374" s="165"/>
      <c r="AS374" s="166"/>
      <c r="AT374" s="166"/>
      <c r="AU374" s="166"/>
      <c r="AV374" s="167"/>
      <c r="AW374" s="34"/>
      <c r="AX374" s="34"/>
      <c r="AY374" s="125"/>
      <c r="AZ374" s="126"/>
      <c r="BA374" s="126"/>
      <c r="BB374" s="126"/>
      <c r="BC374" s="127"/>
      <c r="BF374" s="115"/>
      <c r="BG374" s="116"/>
      <c r="BH374" s="116"/>
      <c r="BI374" s="117"/>
      <c r="BJ374" s="115"/>
      <c r="BK374" s="116"/>
      <c r="BL374" s="116"/>
      <c r="BM374" s="117"/>
    </row>
    <row r="375" spans="2:65" s="34" customFormat="1" ht="3" customHeight="1" x14ac:dyDescent="0.25">
      <c r="B375" s="132"/>
      <c r="C375" s="133"/>
      <c r="D375" s="133"/>
      <c r="E375" s="133"/>
      <c r="F375" s="134"/>
      <c r="G375" s="109"/>
      <c r="H375" s="110"/>
      <c r="I375" s="111"/>
      <c r="J375" s="109" t="str">
        <f t="shared" ref="J375" si="208">BJ375</f>
        <v/>
      </c>
      <c r="K375" s="110"/>
      <c r="L375" s="110"/>
      <c r="M375" s="111"/>
      <c r="N375" s="119" t="str">
        <f t="shared" ref="N375" si="209">AR375</f>
        <v/>
      </c>
      <c r="O375" s="120"/>
      <c r="P375" s="120"/>
      <c r="Q375" s="120"/>
      <c r="R375" s="121"/>
      <c r="S375" s="141"/>
      <c r="T375" s="144"/>
      <c r="U375" s="145"/>
      <c r="V375" s="145"/>
      <c r="W375" s="145"/>
      <c r="X375" s="145"/>
      <c r="Y375" s="145"/>
      <c r="Z375" s="145"/>
      <c r="AA375" s="145"/>
      <c r="AB375" s="145"/>
      <c r="AC375" s="145"/>
      <c r="AD375" s="145"/>
      <c r="AE375" s="146"/>
      <c r="AF375" s="156"/>
      <c r="AG375" s="157"/>
      <c r="AH375" s="157"/>
      <c r="AI375" s="157"/>
      <c r="AJ375" s="157"/>
      <c r="AK375" s="157"/>
      <c r="AL375" s="157"/>
      <c r="AM375" s="157"/>
      <c r="AN375" s="157"/>
      <c r="AO375" s="157"/>
      <c r="AP375" s="158"/>
      <c r="AR375" s="159" t="str">
        <f>SUBSTITUTE($AY375,",",", ")</f>
        <v/>
      </c>
      <c r="AS375" s="160"/>
      <c r="AT375" s="160"/>
      <c r="AU375" s="160"/>
      <c r="AV375" s="161"/>
      <c r="AW375"/>
      <c r="AX375"/>
      <c r="AY375" s="119"/>
      <c r="AZ375" s="120"/>
      <c r="BA375" s="120"/>
      <c r="BB375" s="120" t="s">
        <v>212</v>
      </c>
      <c r="BC375" s="121"/>
      <c r="BF375" s="109"/>
      <c r="BG375" s="110"/>
      <c r="BH375" s="110"/>
      <c r="BI375" s="111"/>
      <c r="BJ375" s="109" t="str">
        <f>SUBSTITUTE(BF375,",",", ")</f>
        <v/>
      </c>
      <c r="BK375" s="110"/>
      <c r="BL375" s="110"/>
      <c r="BM375" s="111"/>
    </row>
    <row r="376" spans="2:65" ht="30" customHeight="1" x14ac:dyDescent="0.25">
      <c r="B376" s="135"/>
      <c r="C376" s="136"/>
      <c r="D376" s="136"/>
      <c r="E376" s="136"/>
      <c r="F376" s="137"/>
      <c r="G376" s="112"/>
      <c r="H376" s="113"/>
      <c r="I376" s="114"/>
      <c r="J376" s="112"/>
      <c r="K376" s="113"/>
      <c r="L376" s="113"/>
      <c r="M376" s="114"/>
      <c r="N376" s="122"/>
      <c r="O376" s="123"/>
      <c r="P376" s="123"/>
      <c r="Q376" s="123"/>
      <c r="R376" s="124"/>
      <c r="S376" s="142"/>
      <c r="T376" s="144"/>
      <c r="U376" s="145"/>
      <c r="V376" s="145"/>
      <c r="W376" s="145"/>
      <c r="X376" s="145"/>
      <c r="Y376" s="145"/>
      <c r="Z376" s="145"/>
      <c r="AA376" s="145"/>
      <c r="AB376" s="145"/>
      <c r="AC376" s="145"/>
      <c r="AD376" s="145"/>
      <c r="AE376" s="146"/>
      <c r="AF376" s="40"/>
      <c r="AG376" s="128"/>
      <c r="AH376" s="128"/>
      <c r="AI376" s="128"/>
      <c r="AJ376" s="128"/>
      <c r="AK376" s="128"/>
      <c r="AL376" s="128"/>
      <c r="AM376" s="128"/>
      <c r="AN376" s="128"/>
      <c r="AO376" s="128"/>
      <c r="AP376" s="41"/>
      <c r="AR376" s="162"/>
      <c r="AS376" s="163"/>
      <c r="AT376" s="163"/>
      <c r="AU376" s="163"/>
      <c r="AV376" s="164"/>
      <c r="AY376" s="122"/>
      <c r="AZ376" s="123"/>
      <c r="BA376" s="123"/>
      <c r="BB376" s="123"/>
      <c r="BC376" s="124"/>
      <c r="BF376" s="112"/>
      <c r="BG376" s="113"/>
      <c r="BH376" s="113"/>
      <c r="BI376" s="114"/>
      <c r="BJ376" s="112"/>
      <c r="BK376" s="113"/>
      <c r="BL376" s="113"/>
      <c r="BM376" s="114"/>
    </row>
    <row r="377" spans="2:65" ht="3" customHeight="1" x14ac:dyDescent="0.25">
      <c r="B377" s="138"/>
      <c r="C377" s="139"/>
      <c r="D377" s="139"/>
      <c r="E377" s="139"/>
      <c r="F377" s="140"/>
      <c r="G377" s="115"/>
      <c r="H377" s="116"/>
      <c r="I377" s="117"/>
      <c r="J377" s="115"/>
      <c r="K377" s="116"/>
      <c r="L377" s="116"/>
      <c r="M377" s="117"/>
      <c r="N377" s="125"/>
      <c r="O377" s="126"/>
      <c r="P377" s="126"/>
      <c r="Q377" s="126"/>
      <c r="R377" s="127"/>
      <c r="S377" s="143"/>
      <c r="T377" s="144"/>
      <c r="U377" s="145"/>
      <c r="V377" s="145"/>
      <c r="W377" s="145"/>
      <c r="X377" s="145"/>
      <c r="Y377" s="145"/>
      <c r="Z377" s="145"/>
      <c r="AA377" s="145"/>
      <c r="AB377" s="145"/>
      <c r="AC377" s="145"/>
      <c r="AD377" s="145"/>
      <c r="AE377" s="146"/>
      <c r="AF377" s="129"/>
      <c r="AG377" s="130"/>
      <c r="AH377" s="130"/>
      <c r="AI377" s="130"/>
      <c r="AJ377" s="130"/>
      <c r="AK377" s="130"/>
      <c r="AL377" s="130"/>
      <c r="AM377" s="130"/>
      <c r="AN377" s="130"/>
      <c r="AO377" s="130"/>
      <c r="AP377" s="131"/>
      <c r="AR377" s="165"/>
      <c r="AS377" s="166"/>
      <c r="AT377" s="166"/>
      <c r="AU377" s="166"/>
      <c r="AV377" s="167"/>
      <c r="AW377" s="34"/>
      <c r="AX377" s="34"/>
      <c r="AY377" s="125"/>
      <c r="AZ377" s="126"/>
      <c r="BA377" s="126"/>
      <c r="BB377" s="126"/>
      <c r="BC377" s="127"/>
      <c r="BF377" s="115"/>
      <c r="BG377" s="116"/>
      <c r="BH377" s="116"/>
      <c r="BI377" s="117"/>
      <c r="BJ377" s="115"/>
      <c r="BK377" s="116"/>
      <c r="BL377" s="116"/>
      <c r="BM377" s="117"/>
    </row>
    <row r="378" spans="2:65" s="34" customFormat="1" ht="3" customHeight="1" x14ac:dyDescent="0.25">
      <c r="B378" s="132"/>
      <c r="C378" s="133"/>
      <c r="D378" s="133"/>
      <c r="E378" s="133"/>
      <c r="F378" s="134"/>
      <c r="G378" s="109"/>
      <c r="H378" s="110"/>
      <c r="I378" s="111"/>
      <c r="J378" s="109" t="str">
        <f t="shared" ref="J378" si="210">BJ378</f>
        <v/>
      </c>
      <c r="K378" s="110"/>
      <c r="L378" s="110"/>
      <c r="M378" s="111"/>
      <c r="N378" s="119" t="str">
        <f t="shared" ref="N378" si="211">AR378</f>
        <v/>
      </c>
      <c r="O378" s="120"/>
      <c r="P378" s="120"/>
      <c r="Q378" s="120"/>
      <c r="R378" s="121"/>
      <c r="S378" s="141"/>
      <c r="T378" s="144"/>
      <c r="U378" s="145"/>
      <c r="V378" s="145"/>
      <c r="W378" s="145"/>
      <c r="X378" s="145"/>
      <c r="Y378" s="145"/>
      <c r="Z378" s="145"/>
      <c r="AA378" s="145"/>
      <c r="AB378" s="145"/>
      <c r="AC378" s="145"/>
      <c r="AD378" s="145"/>
      <c r="AE378" s="146"/>
      <c r="AF378" s="156"/>
      <c r="AG378" s="157"/>
      <c r="AH378" s="157"/>
      <c r="AI378" s="157"/>
      <c r="AJ378" s="157"/>
      <c r="AK378" s="157"/>
      <c r="AL378" s="157"/>
      <c r="AM378" s="157"/>
      <c r="AN378" s="157"/>
      <c r="AO378" s="157"/>
      <c r="AP378" s="158"/>
      <c r="AR378" s="159" t="str">
        <f>SUBSTITUTE($AY378,",",", ")</f>
        <v/>
      </c>
      <c r="AS378" s="160"/>
      <c r="AT378" s="160"/>
      <c r="AU378" s="160"/>
      <c r="AV378" s="161"/>
      <c r="AW378"/>
      <c r="AX378"/>
      <c r="AY378" s="119"/>
      <c r="AZ378" s="120"/>
      <c r="BA378" s="120"/>
      <c r="BB378" s="120" t="s">
        <v>213</v>
      </c>
      <c r="BC378" s="121"/>
      <c r="BF378" s="109"/>
      <c r="BG378" s="110"/>
      <c r="BH378" s="110"/>
      <c r="BI378" s="111"/>
      <c r="BJ378" s="109" t="str">
        <f>SUBSTITUTE(BF378,",",", ")</f>
        <v/>
      </c>
      <c r="BK378" s="110"/>
      <c r="BL378" s="110"/>
      <c r="BM378" s="111"/>
    </row>
    <row r="379" spans="2:65" ht="30" customHeight="1" x14ac:dyDescent="0.25">
      <c r="B379" s="135"/>
      <c r="C379" s="136"/>
      <c r="D379" s="136"/>
      <c r="E379" s="136"/>
      <c r="F379" s="137"/>
      <c r="G379" s="112"/>
      <c r="H379" s="113"/>
      <c r="I379" s="114"/>
      <c r="J379" s="112"/>
      <c r="K379" s="113"/>
      <c r="L379" s="113"/>
      <c r="M379" s="114"/>
      <c r="N379" s="122"/>
      <c r="O379" s="123"/>
      <c r="P379" s="123"/>
      <c r="Q379" s="123"/>
      <c r="R379" s="124"/>
      <c r="S379" s="142"/>
      <c r="T379" s="144"/>
      <c r="U379" s="145"/>
      <c r="V379" s="145"/>
      <c r="W379" s="145"/>
      <c r="X379" s="145"/>
      <c r="Y379" s="145"/>
      <c r="Z379" s="145"/>
      <c r="AA379" s="145"/>
      <c r="AB379" s="145"/>
      <c r="AC379" s="145"/>
      <c r="AD379" s="145"/>
      <c r="AE379" s="146"/>
      <c r="AF379" s="40"/>
      <c r="AG379" s="128"/>
      <c r="AH379" s="128"/>
      <c r="AI379" s="128"/>
      <c r="AJ379" s="128"/>
      <c r="AK379" s="128"/>
      <c r="AL379" s="128"/>
      <c r="AM379" s="128"/>
      <c r="AN379" s="128"/>
      <c r="AO379" s="128"/>
      <c r="AP379" s="41"/>
      <c r="AR379" s="162"/>
      <c r="AS379" s="163"/>
      <c r="AT379" s="163"/>
      <c r="AU379" s="163"/>
      <c r="AV379" s="164"/>
      <c r="AY379" s="122"/>
      <c r="AZ379" s="123"/>
      <c r="BA379" s="123"/>
      <c r="BB379" s="123"/>
      <c r="BC379" s="124"/>
      <c r="BF379" s="112"/>
      <c r="BG379" s="113"/>
      <c r="BH379" s="113"/>
      <c r="BI379" s="114"/>
      <c r="BJ379" s="112"/>
      <c r="BK379" s="113"/>
      <c r="BL379" s="113"/>
      <c r="BM379" s="114"/>
    </row>
    <row r="380" spans="2:65" ht="3" customHeight="1" x14ac:dyDescent="0.25">
      <c r="B380" s="138"/>
      <c r="C380" s="139"/>
      <c r="D380" s="139"/>
      <c r="E380" s="139"/>
      <c r="F380" s="140"/>
      <c r="G380" s="115"/>
      <c r="H380" s="116"/>
      <c r="I380" s="117"/>
      <c r="J380" s="115"/>
      <c r="K380" s="116"/>
      <c r="L380" s="116"/>
      <c r="M380" s="117"/>
      <c r="N380" s="125"/>
      <c r="O380" s="126"/>
      <c r="P380" s="126"/>
      <c r="Q380" s="126"/>
      <c r="R380" s="127"/>
      <c r="S380" s="143"/>
      <c r="T380" s="144"/>
      <c r="U380" s="145"/>
      <c r="V380" s="145"/>
      <c r="W380" s="145"/>
      <c r="X380" s="145"/>
      <c r="Y380" s="145"/>
      <c r="Z380" s="145"/>
      <c r="AA380" s="145"/>
      <c r="AB380" s="145"/>
      <c r="AC380" s="145"/>
      <c r="AD380" s="145"/>
      <c r="AE380" s="146"/>
      <c r="AF380" s="129"/>
      <c r="AG380" s="130"/>
      <c r="AH380" s="130"/>
      <c r="AI380" s="130"/>
      <c r="AJ380" s="130"/>
      <c r="AK380" s="130"/>
      <c r="AL380" s="130"/>
      <c r="AM380" s="130"/>
      <c r="AN380" s="130"/>
      <c r="AO380" s="130"/>
      <c r="AP380" s="131"/>
      <c r="AR380" s="165"/>
      <c r="AS380" s="166"/>
      <c r="AT380" s="166"/>
      <c r="AU380" s="166"/>
      <c r="AV380" s="167"/>
      <c r="AW380" s="34"/>
      <c r="AX380" s="34"/>
      <c r="AY380" s="125"/>
      <c r="AZ380" s="126"/>
      <c r="BA380" s="126"/>
      <c r="BB380" s="126"/>
      <c r="BC380" s="127"/>
      <c r="BF380" s="115"/>
      <c r="BG380" s="116"/>
      <c r="BH380" s="116"/>
      <c r="BI380" s="117"/>
      <c r="BJ380" s="115"/>
      <c r="BK380" s="116"/>
      <c r="BL380" s="116"/>
      <c r="BM380" s="117"/>
    </row>
    <row r="381" spans="2:65" s="34" customFormat="1" ht="3" customHeight="1" x14ac:dyDescent="0.25">
      <c r="B381" s="132"/>
      <c r="C381" s="133"/>
      <c r="D381" s="133"/>
      <c r="E381" s="133"/>
      <c r="F381" s="134"/>
      <c r="G381" s="109"/>
      <c r="H381" s="110"/>
      <c r="I381" s="111"/>
      <c r="J381" s="109" t="str">
        <f t="shared" ref="J381" si="212">BJ381</f>
        <v/>
      </c>
      <c r="K381" s="110"/>
      <c r="L381" s="110"/>
      <c r="M381" s="111"/>
      <c r="N381" s="119" t="str">
        <f t="shared" ref="N381" si="213">AR381</f>
        <v/>
      </c>
      <c r="O381" s="120"/>
      <c r="P381" s="120"/>
      <c r="Q381" s="120"/>
      <c r="R381" s="121"/>
      <c r="S381" s="141"/>
      <c r="T381" s="144"/>
      <c r="U381" s="145"/>
      <c r="V381" s="145"/>
      <c r="W381" s="145"/>
      <c r="X381" s="145"/>
      <c r="Y381" s="145"/>
      <c r="Z381" s="145"/>
      <c r="AA381" s="145"/>
      <c r="AB381" s="145"/>
      <c r="AC381" s="145"/>
      <c r="AD381" s="145"/>
      <c r="AE381" s="146"/>
      <c r="AF381" s="156"/>
      <c r="AG381" s="157"/>
      <c r="AH381" s="157"/>
      <c r="AI381" s="157"/>
      <c r="AJ381" s="157"/>
      <c r="AK381" s="157"/>
      <c r="AL381" s="157"/>
      <c r="AM381" s="157"/>
      <c r="AN381" s="157"/>
      <c r="AO381" s="157"/>
      <c r="AP381" s="158"/>
      <c r="AR381" s="159" t="str">
        <f>SUBSTITUTE($AY381,",",", ")</f>
        <v/>
      </c>
      <c r="AS381" s="160"/>
      <c r="AT381" s="160"/>
      <c r="AU381" s="160"/>
      <c r="AV381" s="161"/>
      <c r="AW381"/>
      <c r="AX381"/>
      <c r="AY381" s="119"/>
      <c r="AZ381" s="120"/>
      <c r="BA381" s="120"/>
      <c r="BB381" s="120" t="s">
        <v>214</v>
      </c>
      <c r="BC381" s="121"/>
      <c r="BF381" s="109"/>
      <c r="BG381" s="110"/>
      <c r="BH381" s="110"/>
      <c r="BI381" s="111"/>
      <c r="BJ381" s="109" t="str">
        <f>SUBSTITUTE(BF381,",",", ")</f>
        <v/>
      </c>
      <c r="BK381" s="110"/>
      <c r="BL381" s="110"/>
      <c r="BM381" s="111"/>
    </row>
    <row r="382" spans="2:65" ht="30" customHeight="1" x14ac:dyDescent="0.25">
      <c r="B382" s="135"/>
      <c r="C382" s="136"/>
      <c r="D382" s="136"/>
      <c r="E382" s="136"/>
      <c r="F382" s="137"/>
      <c r="G382" s="112"/>
      <c r="H382" s="113"/>
      <c r="I382" s="114"/>
      <c r="J382" s="112"/>
      <c r="K382" s="113"/>
      <c r="L382" s="113"/>
      <c r="M382" s="114"/>
      <c r="N382" s="122"/>
      <c r="O382" s="123"/>
      <c r="P382" s="123"/>
      <c r="Q382" s="123"/>
      <c r="R382" s="124"/>
      <c r="S382" s="142"/>
      <c r="T382" s="144"/>
      <c r="U382" s="145"/>
      <c r="V382" s="145"/>
      <c r="W382" s="145"/>
      <c r="X382" s="145"/>
      <c r="Y382" s="145"/>
      <c r="Z382" s="145"/>
      <c r="AA382" s="145"/>
      <c r="AB382" s="145"/>
      <c r="AC382" s="145"/>
      <c r="AD382" s="145"/>
      <c r="AE382" s="146"/>
      <c r="AF382" s="40"/>
      <c r="AG382" s="128"/>
      <c r="AH382" s="128"/>
      <c r="AI382" s="128"/>
      <c r="AJ382" s="128"/>
      <c r="AK382" s="128"/>
      <c r="AL382" s="128"/>
      <c r="AM382" s="128"/>
      <c r="AN382" s="128"/>
      <c r="AO382" s="128"/>
      <c r="AP382" s="41"/>
      <c r="AR382" s="162"/>
      <c r="AS382" s="163"/>
      <c r="AT382" s="163"/>
      <c r="AU382" s="163"/>
      <c r="AV382" s="164"/>
      <c r="AY382" s="122"/>
      <c r="AZ382" s="123"/>
      <c r="BA382" s="123"/>
      <c r="BB382" s="123"/>
      <c r="BC382" s="124"/>
      <c r="BF382" s="112"/>
      <c r="BG382" s="113"/>
      <c r="BH382" s="113"/>
      <c r="BI382" s="114"/>
      <c r="BJ382" s="112"/>
      <c r="BK382" s="113"/>
      <c r="BL382" s="113"/>
      <c r="BM382" s="114"/>
    </row>
    <row r="383" spans="2:65" ht="3" customHeight="1" x14ac:dyDescent="0.25">
      <c r="B383" s="138"/>
      <c r="C383" s="139"/>
      <c r="D383" s="139"/>
      <c r="E383" s="139"/>
      <c r="F383" s="140"/>
      <c r="G383" s="115"/>
      <c r="H383" s="116"/>
      <c r="I383" s="117"/>
      <c r="J383" s="115"/>
      <c r="K383" s="116"/>
      <c r="L383" s="116"/>
      <c r="M383" s="117"/>
      <c r="N383" s="125"/>
      <c r="O383" s="126"/>
      <c r="P383" s="126"/>
      <c r="Q383" s="126"/>
      <c r="R383" s="127"/>
      <c r="S383" s="143"/>
      <c r="T383" s="144"/>
      <c r="U383" s="145"/>
      <c r="V383" s="145"/>
      <c r="W383" s="145"/>
      <c r="X383" s="145"/>
      <c r="Y383" s="145"/>
      <c r="Z383" s="145"/>
      <c r="AA383" s="145"/>
      <c r="AB383" s="145"/>
      <c r="AC383" s="145"/>
      <c r="AD383" s="145"/>
      <c r="AE383" s="146"/>
      <c r="AF383" s="129"/>
      <c r="AG383" s="130"/>
      <c r="AH383" s="130"/>
      <c r="AI383" s="130"/>
      <c r="AJ383" s="130"/>
      <c r="AK383" s="130"/>
      <c r="AL383" s="130"/>
      <c r="AM383" s="130"/>
      <c r="AN383" s="130"/>
      <c r="AO383" s="130"/>
      <c r="AP383" s="131"/>
      <c r="AR383" s="165"/>
      <c r="AS383" s="166"/>
      <c r="AT383" s="166"/>
      <c r="AU383" s="166"/>
      <c r="AV383" s="167"/>
      <c r="AW383" s="34"/>
      <c r="AX383" s="34"/>
      <c r="AY383" s="125"/>
      <c r="AZ383" s="126"/>
      <c r="BA383" s="126"/>
      <c r="BB383" s="126"/>
      <c r="BC383" s="127"/>
      <c r="BF383" s="115"/>
      <c r="BG383" s="116"/>
      <c r="BH383" s="116"/>
      <c r="BI383" s="117"/>
      <c r="BJ383" s="115"/>
      <c r="BK383" s="116"/>
      <c r="BL383" s="116"/>
      <c r="BM383" s="117"/>
    </row>
    <row r="384" spans="2:65" s="34" customFormat="1" ht="3" customHeight="1" x14ac:dyDescent="0.25">
      <c r="B384" s="132"/>
      <c r="C384" s="133"/>
      <c r="D384" s="133"/>
      <c r="E384" s="133"/>
      <c r="F384" s="134"/>
      <c r="G384" s="109"/>
      <c r="H384" s="110"/>
      <c r="I384" s="111"/>
      <c r="J384" s="109" t="str">
        <f t="shared" ref="J384" si="214">BJ384</f>
        <v/>
      </c>
      <c r="K384" s="110"/>
      <c r="L384" s="110"/>
      <c r="M384" s="111"/>
      <c r="N384" s="119" t="str">
        <f t="shared" ref="N384" si="215">AR384</f>
        <v/>
      </c>
      <c r="O384" s="120"/>
      <c r="P384" s="120"/>
      <c r="Q384" s="120"/>
      <c r="R384" s="121"/>
      <c r="S384" s="141"/>
      <c r="T384" s="144"/>
      <c r="U384" s="145"/>
      <c r="V384" s="145"/>
      <c r="W384" s="145"/>
      <c r="X384" s="145"/>
      <c r="Y384" s="145"/>
      <c r="Z384" s="145"/>
      <c r="AA384" s="145"/>
      <c r="AB384" s="145"/>
      <c r="AC384" s="145"/>
      <c r="AD384" s="145"/>
      <c r="AE384" s="146"/>
      <c r="AF384" s="156"/>
      <c r="AG384" s="157"/>
      <c r="AH384" s="157"/>
      <c r="AI384" s="157"/>
      <c r="AJ384" s="157"/>
      <c r="AK384" s="157"/>
      <c r="AL384" s="157"/>
      <c r="AM384" s="157"/>
      <c r="AN384" s="157"/>
      <c r="AO384" s="157"/>
      <c r="AP384" s="158"/>
      <c r="AR384" s="159" t="str">
        <f>SUBSTITUTE($AY384,",",", ")</f>
        <v/>
      </c>
      <c r="AS384" s="160"/>
      <c r="AT384" s="160"/>
      <c r="AU384" s="160"/>
      <c r="AV384" s="161"/>
      <c r="AW384"/>
      <c r="AX384"/>
      <c r="AY384" s="119"/>
      <c r="AZ384" s="120"/>
      <c r="BA384" s="120"/>
      <c r="BB384" s="120" t="s">
        <v>215</v>
      </c>
      <c r="BC384" s="121"/>
      <c r="BF384" s="109"/>
      <c r="BG384" s="110"/>
      <c r="BH384" s="110"/>
      <c r="BI384" s="111"/>
      <c r="BJ384" s="109" t="str">
        <f>SUBSTITUTE(BF384,",",", ")</f>
        <v/>
      </c>
      <c r="BK384" s="110"/>
      <c r="BL384" s="110"/>
      <c r="BM384" s="111"/>
    </row>
    <row r="385" spans="1:65" ht="30" customHeight="1" x14ac:dyDescent="0.25">
      <c r="B385" s="135"/>
      <c r="C385" s="136"/>
      <c r="D385" s="136"/>
      <c r="E385" s="136"/>
      <c r="F385" s="137"/>
      <c r="G385" s="112"/>
      <c r="H385" s="113"/>
      <c r="I385" s="114"/>
      <c r="J385" s="112"/>
      <c r="K385" s="113"/>
      <c r="L385" s="113"/>
      <c r="M385" s="114"/>
      <c r="N385" s="122"/>
      <c r="O385" s="123"/>
      <c r="P385" s="123"/>
      <c r="Q385" s="123"/>
      <c r="R385" s="124"/>
      <c r="S385" s="142"/>
      <c r="T385" s="144"/>
      <c r="U385" s="145"/>
      <c r="V385" s="145"/>
      <c r="W385" s="145"/>
      <c r="X385" s="145"/>
      <c r="Y385" s="145"/>
      <c r="Z385" s="145"/>
      <c r="AA385" s="145"/>
      <c r="AB385" s="145"/>
      <c r="AC385" s="145"/>
      <c r="AD385" s="145"/>
      <c r="AE385" s="146"/>
      <c r="AF385" s="40"/>
      <c r="AG385" s="128"/>
      <c r="AH385" s="128"/>
      <c r="AI385" s="128"/>
      <c r="AJ385" s="128"/>
      <c r="AK385" s="128"/>
      <c r="AL385" s="128"/>
      <c r="AM385" s="128"/>
      <c r="AN385" s="128"/>
      <c r="AO385" s="128"/>
      <c r="AP385" s="41"/>
      <c r="AR385" s="162"/>
      <c r="AS385" s="163"/>
      <c r="AT385" s="163"/>
      <c r="AU385" s="163"/>
      <c r="AV385" s="164"/>
      <c r="AY385" s="122"/>
      <c r="AZ385" s="123"/>
      <c r="BA385" s="123"/>
      <c r="BB385" s="123"/>
      <c r="BC385" s="124"/>
      <c r="BF385" s="112"/>
      <c r="BG385" s="113"/>
      <c r="BH385" s="113"/>
      <c r="BI385" s="114"/>
      <c r="BJ385" s="112"/>
      <c r="BK385" s="113"/>
      <c r="BL385" s="113"/>
      <c r="BM385" s="114"/>
    </row>
    <row r="386" spans="1:65" ht="3" customHeight="1" x14ac:dyDescent="0.25">
      <c r="B386" s="138"/>
      <c r="C386" s="139"/>
      <c r="D386" s="139"/>
      <c r="E386" s="139"/>
      <c r="F386" s="140"/>
      <c r="G386" s="115"/>
      <c r="H386" s="116"/>
      <c r="I386" s="117"/>
      <c r="J386" s="115"/>
      <c r="K386" s="116"/>
      <c r="L386" s="116"/>
      <c r="M386" s="117"/>
      <c r="N386" s="125"/>
      <c r="O386" s="126"/>
      <c r="P386" s="126"/>
      <c r="Q386" s="126"/>
      <c r="R386" s="127"/>
      <c r="S386" s="143"/>
      <c r="T386" s="144"/>
      <c r="U386" s="145"/>
      <c r="V386" s="145"/>
      <c r="W386" s="145"/>
      <c r="X386" s="145"/>
      <c r="Y386" s="145"/>
      <c r="Z386" s="145"/>
      <c r="AA386" s="145"/>
      <c r="AB386" s="145"/>
      <c r="AC386" s="145"/>
      <c r="AD386" s="145"/>
      <c r="AE386" s="146"/>
      <c r="AF386" s="129"/>
      <c r="AG386" s="130"/>
      <c r="AH386" s="130"/>
      <c r="AI386" s="130"/>
      <c r="AJ386" s="130"/>
      <c r="AK386" s="130"/>
      <c r="AL386" s="130"/>
      <c r="AM386" s="130"/>
      <c r="AN386" s="130"/>
      <c r="AO386" s="130"/>
      <c r="AP386" s="131"/>
      <c r="AR386" s="165"/>
      <c r="AS386" s="166"/>
      <c r="AT386" s="166"/>
      <c r="AU386" s="166"/>
      <c r="AV386" s="167"/>
      <c r="AW386" s="34"/>
      <c r="AX386" s="34"/>
      <c r="AY386" s="125"/>
      <c r="AZ386" s="126"/>
      <c r="BA386" s="126"/>
      <c r="BB386" s="126"/>
      <c r="BC386" s="127"/>
      <c r="BF386" s="115"/>
      <c r="BG386" s="116"/>
      <c r="BH386" s="116"/>
      <c r="BI386" s="117"/>
      <c r="BJ386" s="115"/>
      <c r="BK386" s="116"/>
      <c r="BL386" s="116"/>
      <c r="BM386" s="117"/>
    </row>
    <row r="387" spans="1:65" s="34" customFormat="1" ht="3" customHeight="1" x14ac:dyDescent="0.25">
      <c r="B387" s="132"/>
      <c r="C387" s="133"/>
      <c r="D387" s="133"/>
      <c r="E387" s="133"/>
      <c r="F387" s="134"/>
      <c r="G387" s="109"/>
      <c r="H387" s="110"/>
      <c r="I387" s="111"/>
      <c r="J387" s="109" t="str">
        <f t="shared" ref="J387" si="216">BJ387</f>
        <v/>
      </c>
      <c r="K387" s="110"/>
      <c r="L387" s="110"/>
      <c r="M387" s="111"/>
      <c r="N387" s="119" t="str">
        <f t="shared" ref="N387" si="217">AR387</f>
        <v/>
      </c>
      <c r="O387" s="120"/>
      <c r="P387" s="120"/>
      <c r="Q387" s="120"/>
      <c r="R387" s="121"/>
      <c r="S387" s="141"/>
      <c r="T387" s="144"/>
      <c r="U387" s="145"/>
      <c r="V387" s="145"/>
      <c r="W387" s="145"/>
      <c r="X387" s="145"/>
      <c r="Y387" s="145"/>
      <c r="Z387" s="145"/>
      <c r="AA387" s="145"/>
      <c r="AB387" s="145"/>
      <c r="AC387" s="145"/>
      <c r="AD387" s="145"/>
      <c r="AE387" s="146"/>
      <c r="AF387" s="156"/>
      <c r="AG387" s="157"/>
      <c r="AH387" s="157"/>
      <c r="AI387" s="157"/>
      <c r="AJ387" s="157"/>
      <c r="AK387" s="157"/>
      <c r="AL387" s="157"/>
      <c r="AM387" s="157"/>
      <c r="AN387" s="157"/>
      <c r="AO387" s="157"/>
      <c r="AP387" s="158"/>
      <c r="AR387" s="159" t="str">
        <f>SUBSTITUTE($AY387,",",", ")</f>
        <v/>
      </c>
      <c r="AS387" s="160"/>
      <c r="AT387" s="160"/>
      <c r="AU387" s="160"/>
      <c r="AV387" s="161"/>
      <c r="AW387"/>
      <c r="AX387"/>
      <c r="AY387" s="119"/>
      <c r="AZ387" s="120"/>
      <c r="BA387" s="120"/>
      <c r="BB387" s="120" t="s">
        <v>216</v>
      </c>
      <c r="BC387" s="121"/>
      <c r="BF387" s="109"/>
      <c r="BG387" s="110"/>
      <c r="BH387" s="110"/>
      <c r="BI387" s="111"/>
      <c r="BJ387" s="109" t="str">
        <f>SUBSTITUTE(BF387,",",", ")</f>
        <v/>
      </c>
      <c r="BK387" s="110"/>
      <c r="BL387" s="110"/>
      <c r="BM387" s="111"/>
    </row>
    <row r="388" spans="1:65" ht="30" customHeight="1" x14ac:dyDescent="0.25">
      <c r="B388" s="135"/>
      <c r="C388" s="136"/>
      <c r="D388" s="136"/>
      <c r="E388" s="136"/>
      <c r="F388" s="137"/>
      <c r="G388" s="112"/>
      <c r="H388" s="113"/>
      <c r="I388" s="114"/>
      <c r="J388" s="112"/>
      <c r="K388" s="113"/>
      <c r="L388" s="113"/>
      <c r="M388" s="114"/>
      <c r="N388" s="122"/>
      <c r="O388" s="123"/>
      <c r="P388" s="123"/>
      <c r="Q388" s="123"/>
      <c r="R388" s="124"/>
      <c r="S388" s="142"/>
      <c r="T388" s="144"/>
      <c r="U388" s="145"/>
      <c r="V388" s="145"/>
      <c r="W388" s="145"/>
      <c r="X388" s="145"/>
      <c r="Y388" s="145"/>
      <c r="Z388" s="145"/>
      <c r="AA388" s="145"/>
      <c r="AB388" s="145"/>
      <c r="AC388" s="145"/>
      <c r="AD388" s="145"/>
      <c r="AE388" s="146"/>
      <c r="AF388" s="40"/>
      <c r="AG388" s="128"/>
      <c r="AH388" s="128"/>
      <c r="AI388" s="128"/>
      <c r="AJ388" s="128"/>
      <c r="AK388" s="128"/>
      <c r="AL388" s="128"/>
      <c r="AM388" s="128"/>
      <c r="AN388" s="128"/>
      <c r="AO388" s="128"/>
      <c r="AP388" s="41"/>
      <c r="AR388" s="162"/>
      <c r="AS388" s="163"/>
      <c r="AT388" s="163"/>
      <c r="AU388" s="163"/>
      <c r="AV388" s="164"/>
      <c r="AY388" s="122"/>
      <c r="AZ388" s="123"/>
      <c r="BA388" s="123"/>
      <c r="BB388" s="123"/>
      <c r="BC388" s="124"/>
      <c r="BF388" s="112"/>
      <c r="BG388" s="113"/>
      <c r="BH388" s="113"/>
      <c r="BI388" s="114"/>
      <c r="BJ388" s="112"/>
      <c r="BK388" s="113"/>
      <c r="BL388" s="113"/>
      <c r="BM388" s="114"/>
    </row>
    <row r="389" spans="1:65" ht="3" customHeight="1" x14ac:dyDescent="0.25">
      <c r="B389" s="138"/>
      <c r="C389" s="139"/>
      <c r="D389" s="139"/>
      <c r="E389" s="139"/>
      <c r="F389" s="140"/>
      <c r="G389" s="115"/>
      <c r="H389" s="116"/>
      <c r="I389" s="117"/>
      <c r="J389" s="115"/>
      <c r="K389" s="116"/>
      <c r="L389" s="116"/>
      <c r="M389" s="117"/>
      <c r="N389" s="125"/>
      <c r="O389" s="126"/>
      <c r="P389" s="126"/>
      <c r="Q389" s="126"/>
      <c r="R389" s="127"/>
      <c r="S389" s="143"/>
      <c r="T389" s="144"/>
      <c r="U389" s="145"/>
      <c r="V389" s="145"/>
      <c r="W389" s="145"/>
      <c r="X389" s="145"/>
      <c r="Y389" s="145"/>
      <c r="Z389" s="145"/>
      <c r="AA389" s="145"/>
      <c r="AB389" s="145"/>
      <c r="AC389" s="145"/>
      <c r="AD389" s="145"/>
      <c r="AE389" s="146"/>
      <c r="AF389" s="129"/>
      <c r="AG389" s="130"/>
      <c r="AH389" s="130"/>
      <c r="AI389" s="130"/>
      <c r="AJ389" s="130"/>
      <c r="AK389" s="130"/>
      <c r="AL389" s="130"/>
      <c r="AM389" s="130"/>
      <c r="AN389" s="130"/>
      <c r="AO389" s="130"/>
      <c r="AP389" s="131"/>
      <c r="AR389" s="165"/>
      <c r="AS389" s="166"/>
      <c r="AT389" s="166"/>
      <c r="AU389" s="166"/>
      <c r="AV389" s="167"/>
      <c r="AW389" s="34"/>
      <c r="AX389" s="34"/>
      <c r="AY389" s="125"/>
      <c r="AZ389" s="126"/>
      <c r="BA389" s="126"/>
      <c r="BB389" s="126"/>
      <c r="BC389" s="127"/>
      <c r="BF389" s="115"/>
      <c r="BG389" s="116"/>
      <c r="BH389" s="116"/>
      <c r="BI389" s="117"/>
      <c r="BJ389" s="115"/>
      <c r="BK389" s="116"/>
      <c r="BL389" s="116"/>
      <c r="BM389" s="117"/>
    </row>
    <row r="390" spans="1:65" s="34" customFormat="1" ht="3" customHeight="1" x14ac:dyDescent="0.25">
      <c r="B390" s="132"/>
      <c r="C390" s="133"/>
      <c r="D390" s="133"/>
      <c r="E390" s="133"/>
      <c r="F390" s="134"/>
      <c r="G390" s="109"/>
      <c r="H390" s="110"/>
      <c r="I390" s="111"/>
      <c r="J390" s="109" t="str">
        <f>BJ390</f>
        <v/>
      </c>
      <c r="K390" s="110"/>
      <c r="L390" s="110"/>
      <c r="M390" s="111"/>
      <c r="N390" s="119" t="str">
        <f t="shared" ref="N390" si="218">AR390</f>
        <v/>
      </c>
      <c r="O390" s="120"/>
      <c r="P390" s="120"/>
      <c r="Q390" s="120"/>
      <c r="R390" s="121"/>
      <c r="S390" s="141"/>
      <c r="T390" s="144"/>
      <c r="U390" s="145"/>
      <c r="V390" s="145"/>
      <c r="W390" s="145"/>
      <c r="X390" s="145"/>
      <c r="Y390" s="145"/>
      <c r="Z390" s="145"/>
      <c r="AA390" s="145"/>
      <c r="AB390" s="145"/>
      <c r="AC390" s="145"/>
      <c r="AD390" s="145"/>
      <c r="AE390" s="146"/>
      <c r="AF390" s="156"/>
      <c r="AG390" s="157"/>
      <c r="AH390" s="157"/>
      <c r="AI390" s="157"/>
      <c r="AJ390" s="157"/>
      <c r="AK390" s="157"/>
      <c r="AL390" s="157"/>
      <c r="AM390" s="157"/>
      <c r="AN390" s="157"/>
      <c r="AO390" s="157"/>
      <c r="AP390" s="158"/>
      <c r="AR390" s="159" t="str">
        <f>SUBSTITUTE($AY390,",",", ")</f>
        <v/>
      </c>
      <c r="AS390" s="160"/>
      <c r="AT390" s="160"/>
      <c r="AU390" s="160"/>
      <c r="AV390" s="161"/>
      <c r="AW390"/>
      <c r="AX390"/>
      <c r="AY390" s="119"/>
      <c r="AZ390" s="120"/>
      <c r="BA390" s="120"/>
      <c r="BB390" s="120" t="s">
        <v>217</v>
      </c>
      <c r="BC390" s="121"/>
      <c r="BF390" s="109"/>
      <c r="BG390" s="110"/>
      <c r="BH390" s="110"/>
      <c r="BI390" s="111"/>
      <c r="BJ390" s="109" t="str">
        <f>SUBSTITUTE(BF390,",",", ")</f>
        <v/>
      </c>
      <c r="BK390" s="110"/>
      <c r="BL390" s="110"/>
      <c r="BM390" s="111"/>
    </row>
    <row r="391" spans="1:65" ht="30" customHeight="1" x14ac:dyDescent="0.25">
      <c r="B391" s="135"/>
      <c r="C391" s="136"/>
      <c r="D391" s="136"/>
      <c r="E391" s="136"/>
      <c r="F391" s="137"/>
      <c r="G391" s="112"/>
      <c r="H391" s="113"/>
      <c r="I391" s="114"/>
      <c r="J391" s="112"/>
      <c r="K391" s="113"/>
      <c r="L391" s="113"/>
      <c r="M391" s="114"/>
      <c r="N391" s="122"/>
      <c r="O391" s="123"/>
      <c r="P391" s="123"/>
      <c r="Q391" s="123"/>
      <c r="R391" s="124"/>
      <c r="S391" s="142"/>
      <c r="T391" s="144"/>
      <c r="U391" s="145"/>
      <c r="V391" s="145"/>
      <c r="W391" s="145"/>
      <c r="X391" s="145"/>
      <c r="Y391" s="145"/>
      <c r="Z391" s="145"/>
      <c r="AA391" s="145"/>
      <c r="AB391" s="145"/>
      <c r="AC391" s="145"/>
      <c r="AD391" s="145"/>
      <c r="AE391" s="146"/>
      <c r="AF391" s="40"/>
      <c r="AG391" s="128"/>
      <c r="AH391" s="128"/>
      <c r="AI391" s="128"/>
      <c r="AJ391" s="128"/>
      <c r="AK391" s="128"/>
      <c r="AL391" s="128"/>
      <c r="AM391" s="128"/>
      <c r="AN391" s="128"/>
      <c r="AO391" s="128"/>
      <c r="AP391" s="41"/>
      <c r="AR391" s="162"/>
      <c r="AS391" s="163"/>
      <c r="AT391" s="163"/>
      <c r="AU391" s="163"/>
      <c r="AV391" s="164"/>
      <c r="AY391" s="122"/>
      <c r="AZ391" s="123"/>
      <c r="BA391" s="123"/>
      <c r="BB391" s="123"/>
      <c r="BC391" s="124"/>
      <c r="BF391" s="112"/>
      <c r="BG391" s="113"/>
      <c r="BH391" s="113"/>
      <c r="BI391" s="114"/>
      <c r="BJ391" s="112"/>
      <c r="BK391" s="113"/>
      <c r="BL391" s="113"/>
      <c r="BM391" s="114"/>
    </row>
    <row r="392" spans="1:65" ht="3" customHeight="1" x14ac:dyDescent="0.25">
      <c r="B392" s="138"/>
      <c r="C392" s="139"/>
      <c r="D392" s="139"/>
      <c r="E392" s="139"/>
      <c r="F392" s="140"/>
      <c r="G392" s="115"/>
      <c r="H392" s="116"/>
      <c r="I392" s="117"/>
      <c r="J392" s="115"/>
      <c r="K392" s="116"/>
      <c r="L392" s="116"/>
      <c r="M392" s="117"/>
      <c r="N392" s="125"/>
      <c r="O392" s="126"/>
      <c r="P392" s="126"/>
      <c r="Q392" s="126"/>
      <c r="R392" s="127"/>
      <c r="S392" s="143"/>
      <c r="T392" s="144"/>
      <c r="U392" s="145"/>
      <c r="V392" s="145"/>
      <c r="W392" s="145"/>
      <c r="X392" s="145"/>
      <c r="Y392" s="145"/>
      <c r="Z392" s="145"/>
      <c r="AA392" s="145"/>
      <c r="AB392" s="145"/>
      <c r="AC392" s="145"/>
      <c r="AD392" s="145"/>
      <c r="AE392" s="146"/>
      <c r="AF392" s="129"/>
      <c r="AG392" s="130"/>
      <c r="AH392" s="130"/>
      <c r="AI392" s="130"/>
      <c r="AJ392" s="130"/>
      <c r="AK392" s="130"/>
      <c r="AL392" s="130"/>
      <c r="AM392" s="130"/>
      <c r="AN392" s="130"/>
      <c r="AO392" s="130"/>
      <c r="AP392" s="131"/>
      <c r="AR392" s="165"/>
      <c r="AS392" s="166"/>
      <c r="AT392" s="166"/>
      <c r="AU392" s="166"/>
      <c r="AV392" s="167"/>
      <c r="AW392" s="34"/>
      <c r="AX392" s="34"/>
      <c r="AY392" s="125"/>
      <c r="AZ392" s="126"/>
      <c r="BA392" s="126"/>
      <c r="BB392" s="126"/>
      <c r="BC392" s="127"/>
      <c r="BF392" s="115"/>
      <c r="BG392" s="116"/>
      <c r="BH392" s="116"/>
      <c r="BI392" s="117"/>
      <c r="BJ392" s="115"/>
      <c r="BK392" s="116"/>
      <c r="BL392" s="116"/>
      <c r="BM392" s="117"/>
    </row>
    <row r="393" spans="1:65" ht="15.75" thickBot="1" x14ac:dyDescent="0.3">
      <c r="A393" s="176" t="s">
        <v>97</v>
      </c>
      <c r="B393" s="176"/>
      <c r="C393" s="176"/>
      <c r="D393" s="177" t="s">
        <v>1393</v>
      </c>
      <c r="E393" s="177"/>
      <c r="F393" s="177"/>
      <c r="G393" s="177"/>
      <c r="H393" s="177"/>
      <c r="I393" s="177"/>
      <c r="J393" s="177"/>
      <c r="K393" s="177"/>
      <c r="L393" s="177"/>
      <c r="M393" s="177"/>
      <c r="N393" s="177"/>
      <c r="O393" s="177"/>
      <c r="P393" s="6"/>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c r="BF393" t="str">
        <f t="shared" ref="BF393:BF399" si="219">SUBSTITUTE(J392,",",", ")</f>
        <v/>
      </c>
    </row>
    <row r="394" spans="1:65" ht="15" customHeight="1" x14ac:dyDescent="0.25">
      <c r="A394" s="178" t="s">
        <v>99</v>
      </c>
      <c r="B394" s="178"/>
      <c r="C394" s="178"/>
      <c r="D394" s="178"/>
      <c r="E394" s="178"/>
      <c r="F394" s="179" t="s">
        <v>1392</v>
      </c>
      <c r="G394" s="179"/>
      <c r="H394" s="179"/>
      <c r="I394" s="179"/>
      <c r="J394" s="179"/>
      <c r="K394" s="179"/>
      <c r="L394" s="179"/>
      <c r="M394" s="179"/>
      <c r="N394" s="179"/>
      <c r="O394" s="179"/>
      <c r="P394" s="180"/>
      <c r="Q394" s="181" t="s">
        <v>98</v>
      </c>
      <c r="R394" s="182"/>
      <c r="S394" s="182"/>
      <c r="T394" s="182"/>
      <c r="U394" s="182"/>
      <c r="V394" s="182"/>
      <c r="W394" s="182"/>
      <c r="X394" s="182"/>
      <c r="Y394" s="182"/>
      <c r="Z394" s="182"/>
      <c r="AA394" s="182"/>
      <c r="AB394" s="182"/>
      <c r="AC394" s="182"/>
      <c r="AD394" s="182"/>
      <c r="AE394" s="182"/>
      <c r="AF394" s="182"/>
      <c r="AG394" s="182"/>
      <c r="AH394" s="182"/>
      <c r="AI394" s="182"/>
      <c r="AJ394" s="182"/>
      <c r="AK394" s="182"/>
      <c r="AL394" s="182"/>
      <c r="AM394" s="182"/>
      <c r="AN394" s="182"/>
      <c r="AO394" s="183"/>
      <c r="AP394"/>
      <c r="BF394" t="str">
        <f t="shared" si="219"/>
        <v/>
      </c>
    </row>
    <row r="395" spans="1:65" x14ac:dyDescent="0.25">
      <c r="A395" s="178"/>
      <c r="B395" s="178"/>
      <c r="C395" s="178"/>
      <c r="D395" s="178"/>
      <c r="E395" s="178"/>
      <c r="F395" s="179"/>
      <c r="G395" s="179"/>
      <c r="H395" s="179"/>
      <c r="I395" s="179"/>
      <c r="J395" s="179"/>
      <c r="K395" s="179"/>
      <c r="L395" s="179"/>
      <c r="M395" s="179"/>
      <c r="N395" s="179"/>
      <c r="O395" s="179"/>
      <c r="P395" s="180"/>
      <c r="Q395" s="184" t="s">
        <v>405</v>
      </c>
      <c r="R395" s="185"/>
      <c r="S395" s="185"/>
      <c r="T395" s="186"/>
      <c r="U395" s="187" t="s">
        <v>406</v>
      </c>
      <c r="V395" s="185"/>
      <c r="W395" s="185"/>
      <c r="X395" s="185"/>
      <c r="Y395" s="185"/>
      <c r="Z395" s="185"/>
      <c r="AA395" s="186"/>
      <c r="AB395" s="188" t="s">
        <v>407</v>
      </c>
      <c r="AC395" s="188"/>
      <c r="AD395" s="188"/>
      <c r="AE395" s="188"/>
      <c r="AF395" s="188"/>
      <c r="AG395" s="188"/>
      <c r="AH395" s="188"/>
      <c r="AI395" s="188" t="s">
        <v>408</v>
      </c>
      <c r="AJ395" s="188"/>
      <c r="AK395" s="188"/>
      <c r="AL395" s="188"/>
      <c r="AM395" s="188"/>
      <c r="AN395" s="188"/>
      <c r="AO395" s="189"/>
      <c r="AP395"/>
      <c r="BF395" t="str">
        <f t="shared" si="219"/>
        <v/>
      </c>
    </row>
    <row r="396" spans="1:65" ht="15" customHeight="1" x14ac:dyDescent="0.25">
      <c r="A396" s="190" t="s">
        <v>100</v>
      </c>
      <c r="B396" s="190"/>
      <c r="C396" s="190"/>
      <c r="D396" s="190"/>
      <c r="E396" s="190"/>
      <c r="F396" s="197" t="s">
        <v>1403</v>
      </c>
      <c r="G396" s="197"/>
      <c r="H396" s="197"/>
      <c r="I396" s="197"/>
      <c r="J396" s="197"/>
      <c r="K396" s="197"/>
      <c r="L396" s="197"/>
      <c r="M396" s="197"/>
      <c r="N396" s="197"/>
      <c r="O396" s="197"/>
      <c r="P396"/>
      <c r="Q396" s="199" t="s">
        <v>409</v>
      </c>
      <c r="R396" s="188"/>
      <c r="S396" s="188"/>
      <c r="T396" s="188"/>
      <c r="U396" s="202" t="s">
        <v>410</v>
      </c>
      <c r="V396" s="203"/>
      <c r="W396" s="203"/>
      <c r="X396" s="203"/>
      <c r="Y396" s="203"/>
      <c r="Z396" s="203"/>
      <c r="AA396" s="204"/>
      <c r="AB396" s="191" t="s">
        <v>411</v>
      </c>
      <c r="AC396" s="191"/>
      <c r="AD396" s="191"/>
      <c r="AE396" s="191"/>
      <c r="AF396" s="191"/>
      <c r="AG396" s="191"/>
      <c r="AH396" s="191"/>
      <c r="AI396" s="191" t="s">
        <v>412</v>
      </c>
      <c r="AJ396" s="191"/>
      <c r="AK396" s="191"/>
      <c r="AL396" s="191"/>
      <c r="AM396" s="191"/>
      <c r="AN396" s="191"/>
      <c r="AO396" s="193"/>
      <c r="AP396"/>
      <c r="BF396" t="str">
        <f t="shared" si="219"/>
        <v/>
      </c>
    </row>
    <row r="397" spans="1:65" ht="15" customHeight="1" thickBot="1" x14ac:dyDescent="0.3">
      <c r="A397" s="195"/>
      <c r="B397" s="195"/>
      <c r="C397" s="195"/>
      <c r="D397" s="195"/>
      <c r="E397" s="195"/>
      <c r="F397" s="195"/>
      <c r="G397" s="196"/>
      <c r="H397" s="196"/>
      <c r="I397" s="196"/>
      <c r="J397" s="196"/>
      <c r="K397" s="196"/>
      <c r="L397" s="196"/>
      <c r="M397" s="196"/>
      <c r="N397" s="196"/>
      <c r="O397" s="196"/>
      <c r="P397" s="51"/>
      <c r="Q397" s="200"/>
      <c r="R397" s="201"/>
      <c r="S397" s="201"/>
      <c r="T397" s="201"/>
      <c r="U397" s="205"/>
      <c r="V397" s="206"/>
      <c r="W397" s="206"/>
      <c r="X397" s="206"/>
      <c r="Y397" s="206"/>
      <c r="Z397" s="206"/>
      <c r="AA397" s="207"/>
      <c r="AB397" s="192"/>
      <c r="AC397" s="192"/>
      <c r="AD397" s="192"/>
      <c r="AE397" s="192"/>
      <c r="AF397" s="192"/>
      <c r="AG397" s="192"/>
      <c r="AH397" s="192"/>
      <c r="AI397" s="192"/>
      <c r="AJ397" s="192"/>
      <c r="AK397" s="192"/>
      <c r="AL397" s="192"/>
      <c r="AM397" s="192"/>
      <c r="AN397" s="192"/>
      <c r="AO397" s="194"/>
      <c r="AP397"/>
      <c r="AR397" s="34"/>
      <c r="AS397" s="44"/>
      <c r="AT397" s="44"/>
      <c r="AU397" s="44"/>
      <c r="AV397" s="44"/>
      <c r="AW397" s="44"/>
      <c r="AX397" s="44"/>
      <c r="AY397" s="34"/>
      <c r="BF397" t="str">
        <f t="shared" si="219"/>
        <v/>
      </c>
    </row>
    <row r="398" spans="1:65" ht="15" customHeight="1" x14ac:dyDescent="0.25">
      <c r="A398" s="118" t="n">
        <f>COUNTA(B369:F969)*3</f>
        <v>48.0</v>
      </c>
      <c r="B398" s="118"/>
      <c r="C398" s="118"/>
      <c r="D398" s="118"/>
      <c r="E398" s="118"/>
      <c r="F398"/>
      <c r="G398" s="55"/>
      <c r="H398" s="55"/>
      <c r="I398" s="55"/>
      <c r="J398" s="55"/>
      <c r="K398" s="55"/>
      <c r="L398" s="55"/>
      <c r="M398" s="55"/>
      <c r="N398" s="55"/>
      <c r="O398" s="55"/>
      <c r="P398" s="6"/>
      <c r="Q398"/>
      <c r="R398"/>
      <c r="S398"/>
      <c r="T398"/>
      <c r="U398"/>
      <c r="V398"/>
      <c r="W398"/>
      <c r="X398"/>
      <c r="Y398"/>
      <c r="Z398"/>
      <c r="AA398"/>
      <c r="AB398"/>
      <c r="AC398"/>
      <c r="AD398"/>
      <c r="AE398"/>
      <c r="AF398"/>
      <c r="AG398"/>
      <c r="AH398" s="44"/>
      <c r="AI398"/>
      <c r="AJ398"/>
      <c r="AK398"/>
      <c r="AL398"/>
      <c r="AM398"/>
      <c r="AN398"/>
      <c r="AO398"/>
      <c r="AP398"/>
      <c r="AR398" s="44"/>
      <c r="AS398" s="44"/>
      <c r="AT398" s="44"/>
      <c r="AU398" s="44"/>
      <c r="AV398" s="44"/>
      <c r="AW398" s="44"/>
      <c r="AX398" s="44"/>
      <c r="AY398" s="34"/>
      <c r="BF398" t="str">
        <f t="shared" si="219"/>
        <v/>
      </c>
    </row>
    <row r="399" spans="1:65" s="32" customFormat="1" ht="37.5" customHeight="1" x14ac:dyDescent="0.25">
      <c r="B399" s="147" t="s">
        <v>101</v>
      </c>
      <c r="C399" s="148"/>
      <c r="D399" s="148"/>
      <c r="E399" s="148"/>
      <c r="F399" s="149"/>
      <c r="G399" s="150" t="s">
        <v>102</v>
      </c>
      <c r="H399" s="151"/>
      <c r="I399" s="152"/>
      <c r="J399" s="150" t="s">
        <v>103</v>
      </c>
      <c r="K399" s="151"/>
      <c r="L399" s="151"/>
      <c r="M399" s="152"/>
      <c r="N399" s="153" t="s">
        <v>104</v>
      </c>
      <c r="O399" s="154"/>
      <c r="P399" s="154"/>
      <c r="Q399" s="154"/>
      <c r="R399" s="155"/>
      <c r="S399" s="38" t="str">
        <f>BD399</f>
        <v>NJ Decal</v>
      </c>
      <c r="T399" s="168" t="s">
        <v>105</v>
      </c>
      <c r="U399" s="169"/>
      <c r="V399" s="169"/>
      <c r="W399" s="169"/>
      <c r="X399" s="169"/>
      <c r="Y399" s="169"/>
      <c r="Z399" s="169"/>
      <c r="AA399" s="169"/>
      <c r="AB399" s="169"/>
      <c r="AC399" s="169"/>
      <c r="AD399" s="169"/>
      <c r="AE399" s="170"/>
      <c r="AF399" s="150" t="s">
        <v>106</v>
      </c>
      <c r="AG399" s="151"/>
      <c r="AH399" s="151"/>
      <c r="AI399" s="151"/>
      <c r="AJ399" s="151"/>
      <c r="AK399" s="151"/>
      <c r="AL399" s="151"/>
      <c r="AM399" s="151"/>
      <c r="AN399" s="151"/>
      <c r="AO399" s="151"/>
      <c r="AP399" s="39"/>
      <c r="BD399" s="38" t="str">
        <f>IF(BE399&lt;&gt;"NJ","","NJ Decal")</f>
        <v>NJ Decal</v>
      </c>
      <c r="BE399" s="32" t="s">
        <v>1405</v>
      </c>
      <c r="BF399" t="str">
        <f t="shared" si="219"/>
        <v/>
      </c>
    </row>
    <row r="400" spans="1:65" s="34" customFormat="1" ht="3" customHeight="1" x14ac:dyDescent="0.25">
      <c r="B400" s="132"/>
      <c r="C400" s="133"/>
      <c r="D400" s="133"/>
      <c r="E400" s="133"/>
      <c r="F400" s="134"/>
      <c r="G400" s="109"/>
      <c r="H400" s="110"/>
      <c r="I400" s="111"/>
      <c r="J400" s="109" t="str">
        <f t="shared" ref="J400" si="220">BJ400</f>
        <v/>
      </c>
      <c r="K400" s="110"/>
      <c r="L400" s="110"/>
      <c r="M400" s="111"/>
      <c r="N400" s="119" t="str">
        <f t="shared" ref="N400" si="221">AR400</f>
        <v/>
      </c>
      <c r="O400" s="120"/>
      <c r="P400" s="120"/>
      <c r="Q400" s="120"/>
      <c r="R400" s="121"/>
      <c r="S400" s="141"/>
      <c r="T400" s="144"/>
      <c r="U400" s="145"/>
      <c r="V400" s="145"/>
      <c r="W400" s="145"/>
      <c r="X400" s="145"/>
      <c r="Y400" s="145"/>
      <c r="Z400" s="145"/>
      <c r="AA400" s="145"/>
      <c r="AB400" s="145"/>
      <c r="AC400" s="145"/>
      <c r="AD400" s="145"/>
      <c r="AE400" s="146"/>
      <c r="AF400" s="156"/>
      <c r="AG400" s="157"/>
      <c r="AH400" s="157"/>
      <c r="AI400" s="157"/>
      <c r="AJ400" s="157"/>
      <c r="AK400" s="157"/>
      <c r="AL400" s="157"/>
      <c r="AM400" s="157"/>
      <c r="AN400" s="157"/>
      <c r="AO400" s="157"/>
      <c r="AP400" s="158"/>
      <c r="AR400" s="159" t="str">
        <f>SUBSTITUTE($AY400,",",", ")</f>
        <v/>
      </c>
      <c r="AS400" s="160"/>
      <c r="AT400" s="160"/>
      <c r="AU400" s="160"/>
      <c r="AV400" s="161"/>
      <c r="AW400"/>
      <c r="AX400"/>
      <c r="AY400" s="119"/>
      <c r="AZ400" s="120"/>
      <c r="BA400" s="120"/>
      <c r="BB400" s="120" t="s">
        <v>218</v>
      </c>
      <c r="BC400" s="121"/>
      <c r="BF400" s="109"/>
      <c r="BG400" s="110"/>
      <c r="BH400" s="110"/>
      <c r="BI400" s="111"/>
      <c r="BJ400" s="109" t="str">
        <f>SUBSTITUTE(BF400,",",", ")</f>
        <v/>
      </c>
      <c r="BK400" s="110"/>
      <c r="BL400" s="110"/>
      <c r="BM400" s="111"/>
    </row>
    <row r="401" spans="2:65" ht="30" customHeight="1" x14ac:dyDescent="0.25">
      <c r="B401" s="135"/>
      <c r="C401" s="136"/>
      <c r="D401" s="136"/>
      <c r="E401" s="136"/>
      <c r="F401" s="137"/>
      <c r="G401" s="112"/>
      <c r="H401" s="113"/>
      <c r="I401" s="114"/>
      <c r="J401" s="112"/>
      <c r="K401" s="113"/>
      <c r="L401" s="113"/>
      <c r="M401" s="114"/>
      <c r="N401" s="122"/>
      <c r="O401" s="123"/>
      <c r="P401" s="123"/>
      <c r="Q401" s="123"/>
      <c r="R401" s="124"/>
      <c r="S401" s="142"/>
      <c r="T401" s="144"/>
      <c r="U401" s="145"/>
      <c r="V401" s="145"/>
      <c r="W401" s="145"/>
      <c r="X401" s="145"/>
      <c r="Y401" s="145"/>
      <c r="Z401" s="145"/>
      <c r="AA401" s="145"/>
      <c r="AB401" s="145"/>
      <c r="AC401" s="145"/>
      <c r="AD401" s="145"/>
      <c r="AE401" s="146"/>
      <c r="AF401" s="40"/>
      <c r="AG401" s="128"/>
      <c r="AH401" s="128"/>
      <c r="AI401" s="128"/>
      <c r="AJ401" s="128"/>
      <c r="AK401" s="128"/>
      <c r="AL401" s="128"/>
      <c r="AM401" s="128"/>
      <c r="AN401" s="128"/>
      <c r="AO401" s="128"/>
      <c r="AP401" s="41"/>
      <c r="AR401" s="162"/>
      <c r="AS401" s="163"/>
      <c r="AT401" s="163"/>
      <c r="AU401" s="163"/>
      <c r="AV401" s="164"/>
      <c r="AY401" s="122"/>
      <c r="AZ401" s="123"/>
      <c r="BA401" s="123"/>
      <c r="BB401" s="123"/>
      <c r="BC401" s="124"/>
      <c r="BF401" s="112"/>
      <c r="BG401" s="113"/>
      <c r="BH401" s="113"/>
      <c r="BI401" s="114"/>
      <c r="BJ401" s="112"/>
      <c r="BK401" s="113"/>
      <c r="BL401" s="113"/>
      <c r="BM401" s="114"/>
    </row>
    <row r="402" spans="2:65" ht="3" customHeight="1" x14ac:dyDescent="0.25">
      <c r="B402" s="138"/>
      <c r="C402" s="139"/>
      <c r="D402" s="139"/>
      <c r="E402" s="139"/>
      <c r="F402" s="140"/>
      <c r="G402" s="115"/>
      <c r="H402" s="116"/>
      <c r="I402" s="117"/>
      <c r="J402" s="115"/>
      <c r="K402" s="116"/>
      <c r="L402" s="116"/>
      <c r="M402" s="117"/>
      <c r="N402" s="125"/>
      <c r="O402" s="126"/>
      <c r="P402" s="126"/>
      <c r="Q402" s="126"/>
      <c r="R402" s="127"/>
      <c r="S402" s="143"/>
      <c r="T402" s="144"/>
      <c r="U402" s="145"/>
      <c r="V402" s="145"/>
      <c r="W402" s="145"/>
      <c r="X402" s="145"/>
      <c r="Y402" s="145"/>
      <c r="Z402" s="145"/>
      <c r="AA402" s="145"/>
      <c r="AB402" s="145"/>
      <c r="AC402" s="145"/>
      <c r="AD402" s="145"/>
      <c r="AE402" s="146"/>
      <c r="AF402" s="129"/>
      <c r="AG402" s="130"/>
      <c r="AH402" s="130"/>
      <c r="AI402" s="130"/>
      <c r="AJ402" s="130"/>
      <c r="AK402" s="130"/>
      <c r="AL402" s="130"/>
      <c r="AM402" s="130"/>
      <c r="AN402" s="130"/>
      <c r="AO402" s="130"/>
      <c r="AP402" s="131"/>
      <c r="AR402" s="165"/>
      <c r="AS402" s="166"/>
      <c r="AT402" s="166"/>
      <c r="AU402" s="166"/>
      <c r="AV402" s="167"/>
      <c r="AW402" s="34"/>
      <c r="AX402" s="34"/>
      <c r="AY402" s="125"/>
      <c r="AZ402" s="126"/>
      <c r="BA402" s="126"/>
      <c r="BB402" s="126"/>
      <c r="BC402" s="127"/>
      <c r="BF402" s="115"/>
      <c r="BG402" s="116"/>
      <c r="BH402" s="116"/>
      <c r="BI402" s="117"/>
      <c r="BJ402" s="115"/>
      <c r="BK402" s="116"/>
      <c r="BL402" s="116"/>
      <c r="BM402" s="117"/>
    </row>
    <row r="403" spans="2:65" s="34" customFormat="1" ht="3" customHeight="1" x14ac:dyDescent="0.25">
      <c r="B403" s="132"/>
      <c r="C403" s="133"/>
      <c r="D403" s="133"/>
      <c r="E403" s="133"/>
      <c r="F403" s="134"/>
      <c r="G403" s="109"/>
      <c r="H403" s="110"/>
      <c r="I403" s="111"/>
      <c r="J403" s="109" t="str">
        <f t="shared" ref="J403" si="222">BJ403</f>
        <v/>
      </c>
      <c r="K403" s="110"/>
      <c r="L403" s="110"/>
      <c r="M403" s="111"/>
      <c r="N403" s="119" t="str">
        <f t="shared" ref="N403" si="223">AR403</f>
        <v/>
      </c>
      <c r="O403" s="120"/>
      <c r="P403" s="120"/>
      <c r="Q403" s="120"/>
      <c r="R403" s="121"/>
      <c r="S403" s="141"/>
      <c r="T403" s="144"/>
      <c r="U403" s="145"/>
      <c r="V403" s="145"/>
      <c r="W403" s="145"/>
      <c r="X403" s="145"/>
      <c r="Y403" s="145"/>
      <c r="Z403" s="145"/>
      <c r="AA403" s="145"/>
      <c r="AB403" s="145"/>
      <c r="AC403" s="145"/>
      <c r="AD403" s="145"/>
      <c r="AE403" s="146"/>
      <c r="AF403" s="156"/>
      <c r="AG403" s="157"/>
      <c r="AH403" s="157"/>
      <c r="AI403" s="157"/>
      <c r="AJ403" s="157"/>
      <c r="AK403" s="157"/>
      <c r="AL403" s="157"/>
      <c r="AM403" s="157"/>
      <c r="AN403" s="157"/>
      <c r="AO403" s="157"/>
      <c r="AP403" s="158"/>
      <c r="AR403" s="159" t="str">
        <f>SUBSTITUTE($AY403,",",", ")</f>
        <v/>
      </c>
      <c r="AS403" s="160"/>
      <c r="AT403" s="160"/>
      <c r="AU403" s="160"/>
      <c r="AV403" s="161"/>
      <c r="AW403"/>
      <c r="AX403"/>
      <c r="AY403" s="119"/>
      <c r="AZ403" s="120"/>
      <c r="BA403" s="120"/>
      <c r="BB403" s="120" t="s">
        <v>219</v>
      </c>
      <c r="BC403" s="121"/>
      <c r="BF403" s="109"/>
      <c r="BG403" s="110"/>
      <c r="BH403" s="110"/>
      <c r="BI403" s="111"/>
      <c r="BJ403" s="109" t="str">
        <f>SUBSTITUTE(BF403,",",", ")</f>
        <v/>
      </c>
      <c r="BK403" s="110"/>
      <c r="BL403" s="110"/>
      <c r="BM403" s="111"/>
    </row>
    <row r="404" spans="2:65" ht="30" customHeight="1" x14ac:dyDescent="0.25">
      <c r="B404" s="135"/>
      <c r="C404" s="136"/>
      <c r="D404" s="136"/>
      <c r="E404" s="136"/>
      <c r="F404" s="137"/>
      <c r="G404" s="112"/>
      <c r="H404" s="113"/>
      <c r="I404" s="114"/>
      <c r="J404" s="112"/>
      <c r="K404" s="113"/>
      <c r="L404" s="113"/>
      <c r="M404" s="114"/>
      <c r="N404" s="122"/>
      <c r="O404" s="123"/>
      <c r="P404" s="123"/>
      <c r="Q404" s="123"/>
      <c r="R404" s="124"/>
      <c r="S404" s="142"/>
      <c r="T404" s="144"/>
      <c r="U404" s="145"/>
      <c r="V404" s="145"/>
      <c r="W404" s="145"/>
      <c r="X404" s="145"/>
      <c r="Y404" s="145"/>
      <c r="Z404" s="145"/>
      <c r="AA404" s="145"/>
      <c r="AB404" s="145"/>
      <c r="AC404" s="145"/>
      <c r="AD404" s="145"/>
      <c r="AE404" s="146"/>
      <c r="AF404" s="40"/>
      <c r="AG404" s="128"/>
      <c r="AH404" s="128"/>
      <c r="AI404" s="128"/>
      <c r="AJ404" s="128"/>
      <c r="AK404" s="128"/>
      <c r="AL404" s="128"/>
      <c r="AM404" s="128"/>
      <c r="AN404" s="128"/>
      <c r="AO404" s="128"/>
      <c r="AP404" s="41"/>
      <c r="AR404" s="162"/>
      <c r="AS404" s="163"/>
      <c r="AT404" s="163"/>
      <c r="AU404" s="163"/>
      <c r="AV404" s="164"/>
      <c r="AY404" s="122"/>
      <c r="AZ404" s="123"/>
      <c r="BA404" s="123"/>
      <c r="BB404" s="123"/>
      <c r="BC404" s="124"/>
      <c r="BF404" s="112"/>
      <c r="BG404" s="113"/>
      <c r="BH404" s="113"/>
      <c r="BI404" s="114"/>
      <c r="BJ404" s="112"/>
      <c r="BK404" s="113"/>
      <c r="BL404" s="113"/>
      <c r="BM404" s="114"/>
    </row>
    <row r="405" spans="2:65" ht="3" customHeight="1" x14ac:dyDescent="0.25">
      <c r="B405" s="138"/>
      <c r="C405" s="139"/>
      <c r="D405" s="139"/>
      <c r="E405" s="139"/>
      <c r="F405" s="140"/>
      <c r="G405" s="115"/>
      <c r="H405" s="116"/>
      <c r="I405" s="117"/>
      <c r="J405" s="115"/>
      <c r="K405" s="116"/>
      <c r="L405" s="116"/>
      <c r="M405" s="117"/>
      <c r="N405" s="125"/>
      <c r="O405" s="126"/>
      <c r="P405" s="126"/>
      <c r="Q405" s="126"/>
      <c r="R405" s="127"/>
      <c r="S405" s="143"/>
      <c r="T405" s="144"/>
      <c r="U405" s="145"/>
      <c r="V405" s="145"/>
      <c r="W405" s="145"/>
      <c r="X405" s="145"/>
      <c r="Y405" s="145"/>
      <c r="Z405" s="145"/>
      <c r="AA405" s="145"/>
      <c r="AB405" s="145"/>
      <c r="AC405" s="145"/>
      <c r="AD405" s="145"/>
      <c r="AE405" s="146"/>
      <c r="AF405" s="129"/>
      <c r="AG405" s="130"/>
      <c r="AH405" s="130"/>
      <c r="AI405" s="130"/>
      <c r="AJ405" s="130"/>
      <c r="AK405" s="130"/>
      <c r="AL405" s="130"/>
      <c r="AM405" s="130"/>
      <c r="AN405" s="130"/>
      <c r="AO405" s="130"/>
      <c r="AP405" s="131"/>
      <c r="AR405" s="165"/>
      <c r="AS405" s="166"/>
      <c r="AT405" s="166"/>
      <c r="AU405" s="166"/>
      <c r="AV405" s="167"/>
      <c r="AW405" s="34"/>
      <c r="AX405" s="34"/>
      <c r="AY405" s="125"/>
      <c r="AZ405" s="126"/>
      <c r="BA405" s="126"/>
      <c r="BB405" s="126"/>
      <c r="BC405" s="127"/>
      <c r="BF405" s="115"/>
      <c r="BG405" s="116"/>
      <c r="BH405" s="116"/>
      <c r="BI405" s="117"/>
      <c r="BJ405" s="115"/>
      <c r="BK405" s="116"/>
      <c r="BL405" s="116"/>
      <c r="BM405" s="117"/>
    </row>
    <row r="406" spans="2:65" s="34" customFormat="1" ht="3" customHeight="1" x14ac:dyDescent="0.25">
      <c r="B406" s="132"/>
      <c r="C406" s="133"/>
      <c r="D406" s="133"/>
      <c r="E406" s="133"/>
      <c r="F406" s="134"/>
      <c r="G406" s="109"/>
      <c r="H406" s="110"/>
      <c r="I406" s="111"/>
      <c r="J406" s="109" t="str">
        <f t="shared" ref="J406" si="224">BJ406</f>
        <v/>
      </c>
      <c r="K406" s="110"/>
      <c r="L406" s="110"/>
      <c r="M406" s="111"/>
      <c r="N406" s="119" t="str">
        <f t="shared" ref="N406" si="225">AR406</f>
        <v/>
      </c>
      <c r="O406" s="120"/>
      <c r="P406" s="120"/>
      <c r="Q406" s="120"/>
      <c r="R406" s="121"/>
      <c r="S406" s="141"/>
      <c r="T406" s="144"/>
      <c r="U406" s="145"/>
      <c r="V406" s="145"/>
      <c r="W406" s="145"/>
      <c r="X406" s="145"/>
      <c r="Y406" s="145"/>
      <c r="Z406" s="145"/>
      <c r="AA406" s="145"/>
      <c r="AB406" s="145"/>
      <c r="AC406" s="145"/>
      <c r="AD406" s="145"/>
      <c r="AE406" s="146"/>
      <c r="AF406" s="156"/>
      <c r="AG406" s="157"/>
      <c r="AH406" s="157"/>
      <c r="AI406" s="157"/>
      <c r="AJ406" s="157"/>
      <c r="AK406" s="157"/>
      <c r="AL406" s="157"/>
      <c r="AM406" s="157"/>
      <c r="AN406" s="157"/>
      <c r="AO406" s="157"/>
      <c r="AP406" s="158"/>
      <c r="AR406" s="159" t="str">
        <f>SUBSTITUTE($AY406,",",", ")</f>
        <v/>
      </c>
      <c r="AS406" s="160"/>
      <c r="AT406" s="160"/>
      <c r="AU406" s="160"/>
      <c r="AV406" s="161"/>
      <c r="AW406"/>
      <c r="AX406"/>
      <c r="AY406" s="119"/>
      <c r="AZ406" s="120"/>
      <c r="BA406" s="120"/>
      <c r="BB406" s="120" t="s">
        <v>220</v>
      </c>
      <c r="BC406" s="121"/>
      <c r="BF406" s="109"/>
      <c r="BG406" s="110"/>
      <c r="BH406" s="110"/>
      <c r="BI406" s="111"/>
      <c r="BJ406" s="109" t="str">
        <f>SUBSTITUTE(BF406,",",", ")</f>
        <v/>
      </c>
      <c r="BK406" s="110"/>
      <c r="BL406" s="110"/>
      <c r="BM406" s="111"/>
    </row>
    <row r="407" spans="2:65" ht="30" customHeight="1" x14ac:dyDescent="0.25">
      <c r="B407" s="135"/>
      <c r="C407" s="136"/>
      <c r="D407" s="136"/>
      <c r="E407" s="136"/>
      <c r="F407" s="137"/>
      <c r="G407" s="112"/>
      <c r="H407" s="113"/>
      <c r="I407" s="114"/>
      <c r="J407" s="112"/>
      <c r="K407" s="113"/>
      <c r="L407" s="113"/>
      <c r="M407" s="114"/>
      <c r="N407" s="122"/>
      <c r="O407" s="123"/>
      <c r="P407" s="123"/>
      <c r="Q407" s="123"/>
      <c r="R407" s="124"/>
      <c r="S407" s="142"/>
      <c r="T407" s="144"/>
      <c r="U407" s="145"/>
      <c r="V407" s="145"/>
      <c r="W407" s="145"/>
      <c r="X407" s="145"/>
      <c r="Y407" s="145"/>
      <c r="Z407" s="145"/>
      <c r="AA407" s="145"/>
      <c r="AB407" s="145"/>
      <c r="AC407" s="145"/>
      <c r="AD407" s="145"/>
      <c r="AE407" s="146"/>
      <c r="AF407" s="40"/>
      <c r="AG407" s="128"/>
      <c r="AH407" s="128"/>
      <c r="AI407" s="128"/>
      <c r="AJ407" s="128"/>
      <c r="AK407" s="128"/>
      <c r="AL407" s="128"/>
      <c r="AM407" s="128"/>
      <c r="AN407" s="128"/>
      <c r="AO407" s="128"/>
      <c r="AP407" s="41"/>
      <c r="AR407" s="162"/>
      <c r="AS407" s="163"/>
      <c r="AT407" s="163"/>
      <c r="AU407" s="163"/>
      <c r="AV407" s="164"/>
      <c r="AY407" s="122"/>
      <c r="AZ407" s="123"/>
      <c r="BA407" s="123"/>
      <c r="BB407" s="123"/>
      <c r="BC407" s="124"/>
      <c r="BF407" s="112"/>
      <c r="BG407" s="113"/>
      <c r="BH407" s="113"/>
      <c r="BI407" s="114"/>
      <c r="BJ407" s="112"/>
      <c r="BK407" s="113"/>
      <c r="BL407" s="113"/>
      <c r="BM407" s="114"/>
    </row>
    <row r="408" spans="2:65" ht="3" customHeight="1" x14ac:dyDescent="0.25">
      <c r="B408" s="138"/>
      <c r="C408" s="139"/>
      <c r="D408" s="139"/>
      <c r="E408" s="139"/>
      <c r="F408" s="140"/>
      <c r="G408" s="115"/>
      <c r="H408" s="116"/>
      <c r="I408" s="117"/>
      <c r="J408" s="115"/>
      <c r="K408" s="116"/>
      <c r="L408" s="116"/>
      <c r="M408" s="117"/>
      <c r="N408" s="125"/>
      <c r="O408" s="126"/>
      <c r="P408" s="126"/>
      <c r="Q408" s="126"/>
      <c r="R408" s="127"/>
      <c r="S408" s="143"/>
      <c r="T408" s="144"/>
      <c r="U408" s="145"/>
      <c r="V408" s="145"/>
      <c r="W408" s="145"/>
      <c r="X408" s="145"/>
      <c r="Y408" s="145"/>
      <c r="Z408" s="145"/>
      <c r="AA408" s="145"/>
      <c r="AB408" s="145"/>
      <c r="AC408" s="145"/>
      <c r="AD408" s="145"/>
      <c r="AE408" s="146"/>
      <c r="AF408" s="129"/>
      <c r="AG408" s="130"/>
      <c r="AH408" s="130"/>
      <c r="AI408" s="130"/>
      <c r="AJ408" s="130"/>
      <c r="AK408" s="130"/>
      <c r="AL408" s="130"/>
      <c r="AM408" s="130"/>
      <c r="AN408" s="130"/>
      <c r="AO408" s="130"/>
      <c r="AP408" s="131"/>
      <c r="AR408" s="165"/>
      <c r="AS408" s="166"/>
      <c r="AT408" s="166"/>
      <c r="AU408" s="166"/>
      <c r="AV408" s="167"/>
      <c r="AW408" s="34"/>
      <c r="AX408" s="34"/>
      <c r="AY408" s="125"/>
      <c r="AZ408" s="126"/>
      <c r="BA408" s="126"/>
      <c r="BB408" s="126"/>
      <c r="BC408" s="127"/>
      <c r="BF408" s="115"/>
      <c r="BG408" s="116"/>
      <c r="BH408" s="116"/>
      <c r="BI408" s="117"/>
      <c r="BJ408" s="115"/>
      <c r="BK408" s="116"/>
      <c r="BL408" s="116"/>
      <c r="BM408" s="117"/>
    </row>
    <row r="409" spans="2:65" s="34" customFormat="1" ht="3" customHeight="1" x14ac:dyDescent="0.25">
      <c r="B409" s="132"/>
      <c r="C409" s="133"/>
      <c r="D409" s="133"/>
      <c r="E409" s="133"/>
      <c r="F409" s="134"/>
      <c r="G409" s="109"/>
      <c r="H409" s="110"/>
      <c r="I409" s="111"/>
      <c r="J409" s="109" t="str">
        <f t="shared" ref="J409" si="226">BJ409</f>
        <v/>
      </c>
      <c r="K409" s="110"/>
      <c r="L409" s="110"/>
      <c r="M409" s="111"/>
      <c r="N409" s="119" t="str">
        <f t="shared" ref="N409" si="227">AR409</f>
        <v/>
      </c>
      <c r="O409" s="120"/>
      <c r="P409" s="120"/>
      <c r="Q409" s="120"/>
      <c r="R409" s="121"/>
      <c r="S409" s="141"/>
      <c r="T409" s="144"/>
      <c r="U409" s="145"/>
      <c r="V409" s="145"/>
      <c r="W409" s="145"/>
      <c r="X409" s="145"/>
      <c r="Y409" s="145"/>
      <c r="Z409" s="145"/>
      <c r="AA409" s="145"/>
      <c r="AB409" s="145"/>
      <c r="AC409" s="145"/>
      <c r="AD409" s="145"/>
      <c r="AE409" s="146"/>
      <c r="AF409" s="156"/>
      <c r="AG409" s="157"/>
      <c r="AH409" s="157"/>
      <c r="AI409" s="157"/>
      <c r="AJ409" s="157"/>
      <c r="AK409" s="157"/>
      <c r="AL409" s="157"/>
      <c r="AM409" s="157"/>
      <c r="AN409" s="157"/>
      <c r="AO409" s="157"/>
      <c r="AP409" s="158"/>
      <c r="AR409" s="159" t="str">
        <f>SUBSTITUTE($AY409,",",", ")</f>
        <v/>
      </c>
      <c r="AS409" s="160"/>
      <c r="AT409" s="160"/>
      <c r="AU409" s="160"/>
      <c r="AV409" s="161"/>
      <c r="AW409"/>
      <c r="AX409"/>
      <c r="AY409" s="119"/>
      <c r="AZ409" s="120"/>
      <c r="BA409" s="120"/>
      <c r="BB409" s="120" t="s">
        <v>221</v>
      </c>
      <c r="BC409" s="121"/>
      <c r="BF409" s="109"/>
      <c r="BG409" s="110"/>
      <c r="BH409" s="110"/>
      <c r="BI409" s="111"/>
      <c r="BJ409" s="109" t="str">
        <f>SUBSTITUTE(BF409,",",", ")</f>
        <v/>
      </c>
      <c r="BK409" s="110"/>
      <c r="BL409" s="110"/>
      <c r="BM409" s="111"/>
    </row>
    <row r="410" spans="2:65" ht="30" customHeight="1" x14ac:dyDescent="0.25">
      <c r="B410" s="135"/>
      <c r="C410" s="136"/>
      <c r="D410" s="136"/>
      <c r="E410" s="136"/>
      <c r="F410" s="137"/>
      <c r="G410" s="112"/>
      <c r="H410" s="113"/>
      <c r="I410" s="114"/>
      <c r="J410" s="112"/>
      <c r="K410" s="113"/>
      <c r="L410" s="113"/>
      <c r="M410" s="114"/>
      <c r="N410" s="122"/>
      <c r="O410" s="123"/>
      <c r="P410" s="123"/>
      <c r="Q410" s="123"/>
      <c r="R410" s="124"/>
      <c r="S410" s="142"/>
      <c r="T410" s="144"/>
      <c r="U410" s="145"/>
      <c r="V410" s="145"/>
      <c r="W410" s="145"/>
      <c r="X410" s="145"/>
      <c r="Y410" s="145"/>
      <c r="Z410" s="145"/>
      <c r="AA410" s="145"/>
      <c r="AB410" s="145"/>
      <c r="AC410" s="145"/>
      <c r="AD410" s="145"/>
      <c r="AE410" s="146"/>
      <c r="AF410" s="40"/>
      <c r="AG410" s="128"/>
      <c r="AH410" s="128"/>
      <c r="AI410" s="128"/>
      <c r="AJ410" s="128"/>
      <c r="AK410" s="128"/>
      <c r="AL410" s="128"/>
      <c r="AM410" s="128"/>
      <c r="AN410" s="128"/>
      <c r="AO410" s="128"/>
      <c r="AP410" s="41"/>
      <c r="AR410" s="162"/>
      <c r="AS410" s="163"/>
      <c r="AT410" s="163"/>
      <c r="AU410" s="163"/>
      <c r="AV410" s="164"/>
      <c r="AY410" s="122"/>
      <c r="AZ410" s="123"/>
      <c r="BA410" s="123"/>
      <c r="BB410" s="123"/>
      <c r="BC410" s="124"/>
      <c r="BF410" s="112"/>
      <c r="BG410" s="113"/>
      <c r="BH410" s="113"/>
      <c r="BI410" s="114"/>
      <c r="BJ410" s="112"/>
      <c r="BK410" s="113"/>
      <c r="BL410" s="113"/>
      <c r="BM410" s="114"/>
    </row>
    <row r="411" spans="2:65" ht="3" customHeight="1" x14ac:dyDescent="0.25">
      <c r="B411" s="138"/>
      <c r="C411" s="139"/>
      <c r="D411" s="139"/>
      <c r="E411" s="139"/>
      <c r="F411" s="140"/>
      <c r="G411" s="115"/>
      <c r="H411" s="116"/>
      <c r="I411" s="117"/>
      <c r="J411" s="115"/>
      <c r="K411" s="116"/>
      <c r="L411" s="116"/>
      <c r="M411" s="117"/>
      <c r="N411" s="125"/>
      <c r="O411" s="126"/>
      <c r="P411" s="126"/>
      <c r="Q411" s="126"/>
      <c r="R411" s="127"/>
      <c r="S411" s="143"/>
      <c r="T411" s="144"/>
      <c r="U411" s="145"/>
      <c r="V411" s="145"/>
      <c r="W411" s="145"/>
      <c r="X411" s="145"/>
      <c r="Y411" s="145"/>
      <c r="Z411" s="145"/>
      <c r="AA411" s="145"/>
      <c r="AB411" s="145"/>
      <c r="AC411" s="145"/>
      <c r="AD411" s="145"/>
      <c r="AE411" s="146"/>
      <c r="AF411" s="129"/>
      <c r="AG411" s="130"/>
      <c r="AH411" s="130"/>
      <c r="AI411" s="130"/>
      <c r="AJ411" s="130"/>
      <c r="AK411" s="130"/>
      <c r="AL411" s="130"/>
      <c r="AM411" s="130"/>
      <c r="AN411" s="130"/>
      <c r="AO411" s="130"/>
      <c r="AP411" s="131"/>
      <c r="AR411" s="165"/>
      <c r="AS411" s="166"/>
      <c r="AT411" s="166"/>
      <c r="AU411" s="166"/>
      <c r="AV411" s="167"/>
      <c r="AW411" s="34"/>
      <c r="AX411" s="34"/>
      <c r="AY411" s="125"/>
      <c r="AZ411" s="126"/>
      <c r="BA411" s="126"/>
      <c r="BB411" s="126"/>
      <c r="BC411" s="127"/>
      <c r="BF411" s="115"/>
      <c r="BG411" s="116"/>
      <c r="BH411" s="116"/>
      <c r="BI411" s="117"/>
      <c r="BJ411" s="115"/>
      <c r="BK411" s="116"/>
      <c r="BL411" s="116"/>
      <c r="BM411" s="117"/>
    </row>
    <row r="412" spans="2:65" s="34" customFormat="1" ht="3" customHeight="1" x14ac:dyDescent="0.25">
      <c r="B412" s="132"/>
      <c r="C412" s="133"/>
      <c r="D412" s="133"/>
      <c r="E412" s="133"/>
      <c r="F412" s="134"/>
      <c r="G412" s="109"/>
      <c r="H412" s="110"/>
      <c r="I412" s="111"/>
      <c r="J412" s="109" t="str">
        <f t="shared" ref="J412" si="228">BJ412</f>
        <v/>
      </c>
      <c r="K412" s="110"/>
      <c r="L412" s="110"/>
      <c r="M412" s="111"/>
      <c r="N412" s="119" t="str">
        <f t="shared" ref="N412" si="229">AR412</f>
        <v/>
      </c>
      <c r="O412" s="120"/>
      <c r="P412" s="120"/>
      <c r="Q412" s="120"/>
      <c r="R412" s="121"/>
      <c r="S412" s="141"/>
      <c r="T412" s="144"/>
      <c r="U412" s="145"/>
      <c r="V412" s="145"/>
      <c r="W412" s="145"/>
      <c r="X412" s="145"/>
      <c r="Y412" s="145"/>
      <c r="Z412" s="145"/>
      <c r="AA412" s="145"/>
      <c r="AB412" s="145"/>
      <c r="AC412" s="145"/>
      <c r="AD412" s="145"/>
      <c r="AE412" s="146"/>
      <c r="AF412" s="156"/>
      <c r="AG412" s="157"/>
      <c r="AH412" s="157"/>
      <c r="AI412" s="157"/>
      <c r="AJ412" s="157"/>
      <c r="AK412" s="157"/>
      <c r="AL412" s="157"/>
      <c r="AM412" s="157"/>
      <c r="AN412" s="157"/>
      <c r="AO412" s="157"/>
      <c r="AP412" s="158"/>
      <c r="AR412" s="159" t="str">
        <f>SUBSTITUTE($AY412,",",", ")</f>
        <v/>
      </c>
      <c r="AS412" s="160"/>
      <c r="AT412" s="160"/>
      <c r="AU412" s="160"/>
      <c r="AV412" s="161"/>
      <c r="AW412"/>
      <c r="AX412"/>
      <c r="AY412" s="119"/>
      <c r="AZ412" s="120"/>
      <c r="BA412" s="120"/>
      <c r="BB412" s="120" t="s">
        <v>222</v>
      </c>
      <c r="BC412" s="121"/>
      <c r="BF412" s="109"/>
      <c r="BG412" s="110"/>
      <c r="BH412" s="110"/>
      <c r="BI412" s="111"/>
      <c r="BJ412" s="109" t="str">
        <f>SUBSTITUTE(BF412,",",", ")</f>
        <v/>
      </c>
      <c r="BK412" s="110"/>
      <c r="BL412" s="110"/>
      <c r="BM412" s="111"/>
    </row>
    <row r="413" spans="2:65" ht="30" customHeight="1" x14ac:dyDescent="0.25">
      <c r="B413" s="135"/>
      <c r="C413" s="136"/>
      <c r="D413" s="136"/>
      <c r="E413" s="136"/>
      <c r="F413" s="137"/>
      <c r="G413" s="112"/>
      <c r="H413" s="113"/>
      <c r="I413" s="114"/>
      <c r="J413" s="112"/>
      <c r="K413" s="113"/>
      <c r="L413" s="113"/>
      <c r="M413" s="114"/>
      <c r="N413" s="122"/>
      <c r="O413" s="123"/>
      <c r="P413" s="123"/>
      <c r="Q413" s="123"/>
      <c r="R413" s="124"/>
      <c r="S413" s="142"/>
      <c r="T413" s="144"/>
      <c r="U413" s="145"/>
      <c r="V413" s="145"/>
      <c r="W413" s="145"/>
      <c r="X413" s="145"/>
      <c r="Y413" s="145"/>
      <c r="Z413" s="145"/>
      <c r="AA413" s="145"/>
      <c r="AB413" s="145"/>
      <c r="AC413" s="145"/>
      <c r="AD413" s="145"/>
      <c r="AE413" s="146"/>
      <c r="AF413" s="40"/>
      <c r="AG413" s="128"/>
      <c r="AH413" s="128"/>
      <c r="AI413" s="128"/>
      <c r="AJ413" s="128"/>
      <c r="AK413" s="128"/>
      <c r="AL413" s="128"/>
      <c r="AM413" s="128"/>
      <c r="AN413" s="128"/>
      <c r="AO413" s="128"/>
      <c r="AP413" s="41"/>
      <c r="AR413" s="162"/>
      <c r="AS413" s="163"/>
      <c r="AT413" s="163"/>
      <c r="AU413" s="163"/>
      <c r="AV413" s="164"/>
      <c r="AY413" s="122"/>
      <c r="AZ413" s="123"/>
      <c r="BA413" s="123"/>
      <c r="BB413" s="123"/>
      <c r="BC413" s="124"/>
      <c r="BF413" s="112"/>
      <c r="BG413" s="113"/>
      <c r="BH413" s="113"/>
      <c r="BI413" s="114"/>
      <c r="BJ413" s="112"/>
      <c r="BK413" s="113"/>
      <c r="BL413" s="113"/>
      <c r="BM413" s="114"/>
    </row>
    <row r="414" spans="2:65" ht="3" customHeight="1" x14ac:dyDescent="0.25">
      <c r="B414" s="138"/>
      <c r="C414" s="139"/>
      <c r="D414" s="139"/>
      <c r="E414" s="139"/>
      <c r="F414" s="140"/>
      <c r="G414" s="115"/>
      <c r="H414" s="116"/>
      <c r="I414" s="117"/>
      <c r="J414" s="115"/>
      <c r="K414" s="116"/>
      <c r="L414" s="116"/>
      <c r="M414" s="117"/>
      <c r="N414" s="125"/>
      <c r="O414" s="126"/>
      <c r="P414" s="126"/>
      <c r="Q414" s="126"/>
      <c r="R414" s="127"/>
      <c r="S414" s="143"/>
      <c r="T414" s="144"/>
      <c r="U414" s="145"/>
      <c r="V414" s="145"/>
      <c r="W414" s="145"/>
      <c r="X414" s="145"/>
      <c r="Y414" s="145"/>
      <c r="Z414" s="145"/>
      <c r="AA414" s="145"/>
      <c r="AB414" s="145"/>
      <c r="AC414" s="145"/>
      <c r="AD414" s="145"/>
      <c r="AE414" s="146"/>
      <c r="AF414" s="129"/>
      <c r="AG414" s="130"/>
      <c r="AH414" s="130"/>
      <c r="AI414" s="130"/>
      <c r="AJ414" s="130"/>
      <c r="AK414" s="130"/>
      <c r="AL414" s="130"/>
      <c r="AM414" s="130"/>
      <c r="AN414" s="130"/>
      <c r="AO414" s="130"/>
      <c r="AP414" s="131"/>
      <c r="AR414" s="165"/>
      <c r="AS414" s="166"/>
      <c r="AT414" s="166"/>
      <c r="AU414" s="166"/>
      <c r="AV414" s="167"/>
      <c r="AW414" s="34"/>
      <c r="AX414" s="34"/>
      <c r="AY414" s="125"/>
      <c r="AZ414" s="126"/>
      <c r="BA414" s="126"/>
      <c r="BB414" s="126"/>
      <c r="BC414" s="127"/>
      <c r="BF414" s="115"/>
      <c r="BG414" s="116"/>
      <c r="BH414" s="116"/>
      <c r="BI414" s="117"/>
      <c r="BJ414" s="115"/>
      <c r="BK414" s="116"/>
      <c r="BL414" s="116"/>
      <c r="BM414" s="117"/>
    </row>
    <row r="415" spans="2:65" s="34" customFormat="1" ht="3" customHeight="1" x14ac:dyDescent="0.25">
      <c r="B415" s="132"/>
      <c r="C415" s="133"/>
      <c r="D415" s="133"/>
      <c r="E415" s="133"/>
      <c r="F415" s="134"/>
      <c r="G415" s="109"/>
      <c r="H415" s="110"/>
      <c r="I415" s="111"/>
      <c r="J415" s="109" t="str">
        <f t="shared" ref="J415" si="230">BJ415</f>
        <v/>
      </c>
      <c r="K415" s="110"/>
      <c r="L415" s="110"/>
      <c r="M415" s="111"/>
      <c r="N415" s="119" t="str">
        <f t="shared" ref="N415" si="231">AR415</f>
        <v/>
      </c>
      <c r="O415" s="120"/>
      <c r="P415" s="120"/>
      <c r="Q415" s="120"/>
      <c r="R415" s="121"/>
      <c r="S415" s="141"/>
      <c r="T415" s="144"/>
      <c r="U415" s="145"/>
      <c r="V415" s="145"/>
      <c r="W415" s="145"/>
      <c r="X415" s="145"/>
      <c r="Y415" s="145"/>
      <c r="Z415" s="145"/>
      <c r="AA415" s="145"/>
      <c r="AB415" s="145"/>
      <c r="AC415" s="145"/>
      <c r="AD415" s="145"/>
      <c r="AE415" s="146"/>
      <c r="AF415" s="156"/>
      <c r="AG415" s="157"/>
      <c r="AH415" s="157"/>
      <c r="AI415" s="157"/>
      <c r="AJ415" s="157"/>
      <c r="AK415" s="157"/>
      <c r="AL415" s="157"/>
      <c r="AM415" s="157"/>
      <c r="AN415" s="157"/>
      <c r="AO415" s="157"/>
      <c r="AP415" s="158"/>
      <c r="AR415" s="159" t="str">
        <f>SUBSTITUTE($AY415,",",", ")</f>
        <v/>
      </c>
      <c r="AS415" s="160"/>
      <c r="AT415" s="160"/>
      <c r="AU415" s="160"/>
      <c r="AV415" s="161"/>
      <c r="AW415"/>
      <c r="AX415"/>
      <c r="AY415" s="119"/>
      <c r="AZ415" s="120"/>
      <c r="BA415" s="120"/>
      <c r="BB415" s="120" t="s">
        <v>223</v>
      </c>
      <c r="BC415" s="121"/>
      <c r="BF415" s="109"/>
      <c r="BG415" s="110"/>
      <c r="BH415" s="110"/>
      <c r="BI415" s="111"/>
      <c r="BJ415" s="109" t="str">
        <f>SUBSTITUTE(BF415,",",", ")</f>
        <v/>
      </c>
      <c r="BK415" s="110"/>
      <c r="BL415" s="110"/>
      <c r="BM415" s="111"/>
    </row>
    <row r="416" spans="2:65" ht="30" customHeight="1" x14ac:dyDescent="0.25">
      <c r="B416" s="135"/>
      <c r="C416" s="136"/>
      <c r="D416" s="136"/>
      <c r="E416" s="136"/>
      <c r="F416" s="137"/>
      <c r="G416" s="112"/>
      <c r="H416" s="113"/>
      <c r="I416" s="114"/>
      <c r="J416" s="112"/>
      <c r="K416" s="113"/>
      <c r="L416" s="113"/>
      <c r="M416" s="114"/>
      <c r="N416" s="122"/>
      <c r="O416" s="123"/>
      <c r="P416" s="123"/>
      <c r="Q416" s="123"/>
      <c r="R416" s="124"/>
      <c r="S416" s="142"/>
      <c r="T416" s="144"/>
      <c r="U416" s="145"/>
      <c r="V416" s="145"/>
      <c r="W416" s="145"/>
      <c r="X416" s="145"/>
      <c r="Y416" s="145"/>
      <c r="Z416" s="145"/>
      <c r="AA416" s="145"/>
      <c r="AB416" s="145"/>
      <c r="AC416" s="145"/>
      <c r="AD416" s="145"/>
      <c r="AE416" s="146"/>
      <c r="AF416" s="40"/>
      <c r="AG416" s="128"/>
      <c r="AH416" s="128"/>
      <c r="AI416" s="128"/>
      <c r="AJ416" s="128"/>
      <c r="AK416" s="128"/>
      <c r="AL416" s="128"/>
      <c r="AM416" s="128"/>
      <c r="AN416" s="128"/>
      <c r="AO416" s="128"/>
      <c r="AP416" s="41"/>
      <c r="AR416" s="162"/>
      <c r="AS416" s="163"/>
      <c r="AT416" s="163"/>
      <c r="AU416" s="163"/>
      <c r="AV416" s="164"/>
      <c r="AY416" s="122"/>
      <c r="AZ416" s="123"/>
      <c r="BA416" s="123"/>
      <c r="BB416" s="123"/>
      <c r="BC416" s="124"/>
      <c r="BF416" s="112"/>
      <c r="BG416" s="113"/>
      <c r="BH416" s="113"/>
      <c r="BI416" s="114"/>
      <c r="BJ416" s="112"/>
      <c r="BK416" s="113"/>
      <c r="BL416" s="113"/>
      <c r="BM416" s="114"/>
    </row>
    <row r="417" spans="2:65" ht="3" customHeight="1" x14ac:dyDescent="0.25">
      <c r="B417" s="138"/>
      <c r="C417" s="139"/>
      <c r="D417" s="139"/>
      <c r="E417" s="139"/>
      <c r="F417" s="140"/>
      <c r="G417" s="115"/>
      <c r="H417" s="116"/>
      <c r="I417" s="117"/>
      <c r="J417" s="115"/>
      <c r="K417" s="116"/>
      <c r="L417" s="116"/>
      <c r="M417" s="117"/>
      <c r="N417" s="125"/>
      <c r="O417" s="126"/>
      <c r="P417" s="126"/>
      <c r="Q417" s="126"/>
      <c r="R417" s="127"/>
      <c r="S417" s="143"/>
      <c r="T417" s="144"/>
      <c r="U417" s="145"/>
      <c r="V417" s="145"/>
      <c r="W417" s="145"/>
      <c r="X417" s="145"/>
      <c r="Y417" s="145"/>
      <c r="Z417" s="145"/>
      <c r="AA417" s="145"/>
      <c r="AB417" s="145"/>
      <c r="AC417" s="145"/>
      <c r="AD417" s="145"/>
      <c r="AE417" s="146"/>
      <c r="AF417" s="129"/>
      <c r="AG417" s="130"/>
      <c r="AH417" s="130"/>
      <c r="AI417" s="130"/>
      <c r="AJ417" s="130"/>
      <c r="AK417" s="130"/>
      <c r="AL417" s="130"/>
      <c r="AM417" s="130"/>
      <c r="AN417" s="130"/>
      <c r="AO417" s="130"/>
      <c r="AP417" s="131"/>
      <c r="AR417" s="165"/>
      <c r="AS417" s="166"/>
      <c r="AT417" s="166"/>
      <c r="AU417" s="166"/>
      <c r="AV417" s="167"/>
      <c r="AW417" s="34"/>
      <c r="AX417" s="34"/>
      <c r="AY417" s="125"/>
      <c r="AZ417" s="126"/>
      <c r="BA417" s="126"/>
      <c r="BB417" s="126"/>
      <c r="BC417" s="127"/>
      <c r="BF417" s="115"/>
      <c r="BG417" s="116"/>
      <c r="BH417" s="116"/>
      <c r="BI417" s="117"/>
      <c r="BJ417" s="115"/>
      <c r="BK417" s="116"/>
      <c r="BL417" s="116"/>
      <c r="BM417" s="117"/>
    </row>
    <row r="418" spans="2:65" s="34" customFormat="1" ht="3" customHeight="1" x14ac:dyDescent="0.25">
      <c r="B418" s="132"/>
      <c r="C418" s="133"/>
      <c r="D418" s="133"/>
      <c r="E418" s="133"/>
      <c r="F418" s="134"/>
      <c r="G418" s="109"/>
      <c r="H418" s="110"/>
      <c r="I418" s="111"/>
      <c r="J418" s="109" t="str">
        <f t="shared" ref="J418" si="232">BJ418</f>
        <v/>
      </c>
      <c r="K418" s="110"/>
      <c r="L418" s="110"/>
      <c r="M418" s="111"/>
      <c r="N418" s="119" t="str">
        <f t="shared" ref="N418" si="233">AR418</f>
        <v/>
      </c>
      <c r="O418" s="120"/>
      <c r="P418" s="120"/>
      <c r="Q418" s="120"/>
      <c r="R418" s="121"/>
      <c r="S418" s="141"/>
      <c r="T418" s="144"/>
      <c r="U418" s="145"/>
      <c r="V418" s="145"/>
      <c r="W418" s="145"/>
      <c r="X418" s="145"/>
      <c r="Y418" s="145"/>
      <c r="Z418" s="145"/>
      <c r="AA418" s="145"/>
      <c r="AB418" s="145"/>
      <c r="AC418" s="145"/>
      <c r="AD418" s="145"/>
      <c r="AE418" s="146"/>
      <c r="AF418" s="156"/>
      <c r="AG418" s="157"/>
      <c r="AH418" s="157"/>
      <c r="AI418" s="157"/>
      <c r="AJ418" s="157"/>
      <c r="AK418" s="157"/>
      <c r="AL418" s="157"/>
      <c r="AM418" s="157"/>
      <c r="AN418" s="157"/>
      <c r="AO418" s="157"/>
      <c r="AP418" s="158"/>
      <c r="AR418" s="159" t="str">
        <f>SUBSTITUTE($AY418,",",", ")</f>
        <v/>
      </c>
      <c r="AS418" s="160"/>
      <c r="AT418" s="160"/>
      <c r="AU418" s="160"/>
      <c r="AV418" s="161"/>
      <c r="AW418"/>
      <c r="AX418"/>
      <c r="AY418" s="119"/>
      <c r="AZ418" s="120"/>
      <c r="BA418" s="120"/>
      <c r="BB418" s="120" t="s">
        <v>224</v>
      </c>
      <c r="BC418" s="121"/>
      <c r="BF418" s="109"/>
      <c r="BG418" s="110"/>
      <c r="BH418" s="110"/>
      <c r="BI418" s="111"/>
      <c r="BJ418" s="109" t="str">
        <f>SUBSTITUTE(BF418,",",", ")</f>
        <v/>
      </c>
      <c r="BK418" s="110"/>
      <c r="BL418" s="110"/>
      <c r="BM418" s="111"/>
    </row>
    <row r="419" spans="2:65" ht="30" customHeight="1" x14ac:dyDescent="0.25">
      <c r="B419" s="135"/>
      <c r="C419" s="136"/>
      <c r="D419" s="136"/>
      <c r="E419" s="136"/>
      <c r="F419" s="137"/>
      <c r="G419" s="112"/>
      <c r="H419" s="113"/>
      <c r="I419" s="114"/>
      <c r="J419" s="112"/>
      <c r="K419" s="113"/>
      <c r="L419" s="113"/>
      <c r="M419" s="114"/>
      <c r="N419" s="122"/>
      <c r="O419" s="123"/>
      <c r="P419" s="123"/>
      <c r="Q419" s="123"/>
      <c r="R419" s="124"/>
      <c r="S419" s="142"/>
      <c r="T419" s="144"/>
      <c r="U419" s="145"/>
      <c r="V419" s="145"/>
      <c r="W419" s="145"/>
      <c r="X419" s="145"/>
      <c r="Y419" s="145"/>
      <c r="Z419" s="145"/>
      <c r="AA419" s="145"/>
      <c r="AB419" s="145"/>
      <c r="AC419" s="145"/>
      <c r="AD419" s="145"/>
      <c r="AE419" s="146"/>
      <c r="AF419" s="40"/>
      <c r="AG419" s="128"/>
      <c r="AH419" s="128"/>
      <c r="AI419" s="128"/>
      <c r="AJ419" s="128"/>
      <c r="AK419" s="128"/>
      <c r="AL419" s="128"/>
      <c r="AM419" s="128"/>
      <c r="AN419" s="128"/>
      <c r="AO419" s="128"/>
      <c r="AP419" s="41"/>
      <c r="AR419" s="162"/>
      <c r="AS419" s="163"/>
      <c r="AT419" s="163"/>
      <c r="AU419" s="163"/>
      <c r="AV419" s="164"/>
      <c r="AY419" s="122"/>
      <c r="AZ419" s="123"/>
      <c r="BA419" s="123"/>
      <c r="BB419" s="123"/>
      <c r="BC419" s="124"/>
      <c r="BF419" s="112"/>
      <c r="BG419" s="113"/>
      <c r="BH419" s="113"/>
      <c r="BI419" s="114"/>
      <c r="BJ419" s="112"/>
      <c r="BK419" s="113"/>
      <c r="BL419" s="113"/>
      <c r="BM419" s="114"/>
    </row>
    <row r="420" spans="2:65" ht="3" customHeight="1" x14ac:dyDescent="0.25">
      <c r="B420" s="138"/>
      <c r="C420" s="139"/>
      <c r="D420" s="139"/>
      <c r="E420" s="139"/>
      <c r="F420" s="140"/>
      <c r="G420" s="115"/>
      <c r="H420" s="116"/>
      <c r="I420" s="117"/>
      <c r="J420" s="115"/>
      <c r="K420" s="116"/>
      <c r="L420" s="116"/>
      <c r="M420" s="117"/>
      <c r="N420" s="125"/>
      <c r="O420" s="126"/>
      <c r="P420" s="126"/>
      <c r="Q420" s="126"/>
      <c r="R420" s="127"/>
      <c r="S420" s="143"/>
      <c r="T420" s="144"/>
      <c r="U420" s="145"/>
      <c r="V420" s="145"/>
      <c r="W420" s="145"/>
      <c r="X420" s="145"/>
      <c r="Y420" s="145"/>
      <c r="Z420" s="145"/>
      <c r="AA420" s="145"/>
      <c r="AB420" s="145"/>
      <c r="AC420" s="145"/>
      <c r="AD420" s="145"/>
      <c r="AE420" s="146"/>
      <c r="AF420" s="129"/>
      <c r="AG420" s="130"/>
      <c r="AH420" s="130"/>
      <c r="AI420" s="130"/>
      <c r="AJ420" s="130"/>
      <c r="AK420" s="130"/>
      <c r="AL420" s="130"/>
      <c r="AM420" s="130"/>
      <c r="AN420" s="130"/>
      <c r="AO420" s="130"/>
      <c r="AP420" s="131"/>
      <c r="AR420" s="165"/>
      <c r="AS420" s="166"/>
      <c r="AT420" s="166"/>
      <c r="AU420" s="166"/>
      <c r="AV420" s="167"/>
      <c r="AW420" s="34"/>
      <c r="AX420" s="34"/>
      <c r="AY420" s="125"/>
      <c r="AZ420" s="126"/>
      <c r="BA420" s="126"/>
      <c r="BB420" s="126"/>
      <c r="BC420" s="127"/>
      <c r="BF420" s="115"/>
      <c r="BG420" s="116"/>
      <c r="BH420" s="116"/>
      <c r="BI420" s="117"/>
      <c r="BJ420" s="115"/>
      <c r="BK420" s="116"/>
      <c r="BL420" s="116"/>
      <c r="BM420" s="117"/>
    </row>
    <row r="421" spans="2:65" s="34" customFormat="1" ht="3" customHeight="1" x14ac:dyDescent="0.25">
      <c r="B421" s="132"/>
      <c r="C421" s="133"/>
      <c r="D421" s="133"/>
      <c r="E421" s="133"/>
      <c r="F421" s="134"/>
      <c r="G421" s="109"/>
      <c r="H421" s="110"/>
      <c r="I421" s="111"/>
      <c r="J421" s="109" t="str">
        <f t="shared" ref="J421" si="234">BJ421</f>
        <v/>
      </c>
      <c r="K421" s="110"/>
      <c r="L421" s="110"/>
      <c r="M421" s="111"/>
      <c r="N421" s="119" t="str">
        <f t="shared" ref="N421" si="235">AR421</f>
        <v/>
      </c>
      <c r="O421" s="120"/>
      <c r="P421" s="120"/>
      <c r="Q421" s="120"/>
      <c r="R421" s="121"/>
      <c r="S421" s="141"/>
      <c r="T421" s="144"/>
      <c r="U421" s="145"/>
      <c r="V421" s="145"/>
      <c r="W421" s="145"/>
      <c r="X421" s="145"/>
      <c r="Y421" s="145"/>
      <c r="Z421" s="145"/>
      <c r="AA421" s="145"/>
      <c r="AB421" s="145"/>
      <c r="AC421" s="145"/>
      <c r="AD421" s="145"/>
      <c r="AE421" s="146"/>
      <c r="AF421" s="156"/>
      <c r="AG421" s="157"/>
      <c r="AH421" s="157"/>
      <c r="AI421" s="157"/>
      <c r="AJ421" s="157"/>
      <c r="AK421" s="157"/>
      <c r="AL421" s="157"/>
      <c r="AM421" s="157"/>
      <c r="AN421" s="157"/>
      <c r="AO421" s="157"/>
      <c r="AP421" s="158"/>
      <c r="AR421" s="159" t="str">
        <f>SUBSTITUTE($AY421,",",", ")</f>
        <v/>
      </c>
      <c r="AS421" s="160"/>
      <c r="AT421" s="160"/>
      <c r="AU421" s="160"/>
      <c r="AV421" s="161"/>
      <c r="AW421"/>
      <c r="AX421"/>
      <c r="AY421" s="119"/>
      <c r="AZ421" s="120"/>
      <c r="BA421" s="120"/>
      <c r="BB421" s="120" t="s">
        <v>225</v>
      </c>
      <c r="BC421" s="121"/>
      <c r="BF421" s="109"/>
      <c r="BG421" s="110"/>
      <c r="BH421" s="110"/>
      <c r="BI421" s="111"/>
      <c r="BJ421" s="109" t="str">
        <f>SUBSTITUTE(BF421,",",", ")</f>
        <v/>
      </c>
      <c r="BK421" s="110"/>
      <c r="BL421" s="110"/>
      <c r="BM421" s="111"/>
    </row>
    <row r="422" spans="2:65" ht="30" customHeight="1" x14ac:dyDescent="0.25">
      <c r="B422" s="135"/>
      <c r="C422" s="136"/>
      <c r="D422" s="136"/>
      <c r="E422" s="136"/>
      <c r="F422" s="137"/>
      <c r="G422" s="112"/>
      <c r="H422" s="113"/>
      <c r="I422" s="114"/>
      <c r="J422" s="112"/>
      <c r="K422" s="113"/>
      <c r="L422" s="113"/>
      <c r="M422" s="114"/>
      <c r="N422" s="122"/>
      <c r="O422" s="123"/>
      <c r="P422" s="123"/>
      <c r="Q422" s="123"/>
      <c r="R422" s="124"/>
      <c r="S422" s="142"/>
      <c r="T422" s="144"/>
      <c r="U422" s="145"/>
      <c r="V422" s="145"/>
      <c r="W422" s="145"/>
      <c r="X422" s="145"/>
      <c r="Y422" s="145"/>
      <c r="Z422" s="145"/>
      <c r="AA422" s="145"/>
      <c r="AB422" s="145"/>
      <c r="AC422" s="145"/>
      <c r="AD422" s="145"/>
      <c r="AE422" s="146"/>
      <c r="AF422" s="40"/>
      <c r="AG422" s="128"/>
      <c r="AH422" s="128"/>
      <c r="AI422" s="128"/>
      <c r="AJ422" s="128"/>
      <c r="AK422" s="128"/>
      <c r="AL422" s="128"/>
      <c r="AM422" s="128"/>
      <c r="AN422" s="128"/>
      <c r="AO422" s="128"/>
      <c r="AP422" s="41"/>
      <c r="AR422" s="162"/>
      <c r="AS422" s="163"/>
      <c r="AT422" s="163"/>
      <c r="AU422" s="163"/>
      <c r="AV422" s="164"/>
      <c r="AY422" s="122"/>
      <c r="AZ422" s="123"/>
      <c r="BA422" s="123"/>
      <c r="BB422" s="123"/>
      <c r="BC422" s="124"/>
      <c r="BF422" s="112"/>
      <c r="BG422" s="113"/>
      <c r="BH422" s="113"/>
      <c r="BI422" s="114"/>
      <c r="BJ422" s="112"/>
      <c r="BK422" s="113"/>
      <c r="BL422" s="113"/>
      <c r="BM422" s="114"/>
    </row>
    <row r="423" spans="2:65" ht="3" customHeight="1" x14ac:dyDescent="0.25">
      <c r="B423" s="138"/>
      <c r="C423" s="139"/>
      <c r="D423" s="139"/>
      <c r="E423" s="139"/>
      <c r="F423" s="140"/>
      <c r="G423" s="115"/>
      <c r="H423" s="116"/>
      <c r="I423" s="117"/>
      <c r="J423" s="115"/>
      <c r="K423" s="116"/>
      <c r="L423" s="116"/>
      <c r="M423" s="117"/>
      <c r="N423" s="125"/>
      <c r="O423" s="126"/>
      <c r="P423" s="126"/>
      <c r="Q423" s="126"/>
      <c r="R423" s="127"/>
      <c r="S423" s="143"/>
      <c r="T423" s="144"/>
      <c r="U423" s="145"/>
      <c r="V423" s="145"/>
      <c r="W423" s="145"/>
      <c r="X423" s="145"/>
      <c r="Y423" s="145"/>
      <c r="Z423" s="145"/>
      <c r="AA423" s="145"/>
      <c r="AB423" s="145"/>
      <c r="AC423" s="145"/>
      <c r="AD423" s="145"/>
      <c r="AE423" s="146"/>
      <c r="AF423" s="129"/>
      <c r="AG423" s="130"/>
      <c r="AH423" s="130"/>
      <c r="AI423" s="130"/>
      <c r="AJ423" s="130"/>
      <c r="AK423" s="130"/>
      <c r="AL423" s="130"/>
      <c r="AM423" s="130"/>
      <c r="AN423" s="130"/>
      <c r="AO423" s="130"/>
      <c r="AP423" s="131"/>
      <c r="AR423" s="165"/>
      <c r="AS423" s="166"/>
      <c r="AT423" s="166"/>
      <c r="AU423" s="166"/>
      <c r="AV423" s="167"/>
      <c r="AW423" s="34"/>
      <c r="AX423" s="34"/>
      <c r="AY423" s="125"/>
      <c r="AZ423" s="126"/>
      <c r="BA423" s="126"/>
      <c r="BB423" s="126"/>
      <c r="BC423" s="127"/>
      <c r="BF423" s="115"/>
      <c r="BG423" s="116"/>
      <c r="BH423" s="116"/>
      <c r="BI423" s="117"/>
      <c r="BJ423" s="115"/>
      <c r="BK423" s="116"/>
      <c r="BL423" s="116"/>
      <c r="BM423" s="117"/>
    </row>
    <row r="424" spans="2:65" s="34" customFormat="1" ht="3" customHeight="1" x14ac:dyDescent="0.25">
      <c r="B424" s="132"/>
      <c r="C424" s="133"/>
      <c r="D424" s="133"/>
      <c r="E424" s="133"/>
      <c r="F424" s="134"/>
      <c r="G424" s="109"/>
      <c r="H424" s="110"/>
      <c r="I424" s="111"/>
      <c r="J424" s="109" t="str">
        <f t="shared" ref="J424" si="236">BJ424</f>
        <v/>
      </c>
      <c r="K424" s="110"/>
      <c r="L424" s="110"/>
      <c r="M424" s="111"/>
      <c r="N424" s="119" t="str">
        <f t="shared" ref="N424" si="237">AR424</f>
        <v/>
      </c>
      <c r="O424" s="120"/>
      <c r="P424" s="120"/>
      <c r="Q424" s="120"/>
      <c r="R424" s="121"/>
      <c r="S424" s="141"/>
      <c r="T424" s="144"/>
      <c r="U424" s="145"/>
      <c r="V424" s="145"/>
      <c r="W424" s="145"/>
      <c r="X424" s="145"/>
      <c r="Y424" s="145"/>
      <c r="Z424" s="145"/>
      <c r="AA424" s="145"/>
      <c r="AB424" s="145"/>
      <c r="AC424" s="145"/>
      <c r="AD424" s="145"/>
      <c r="AE424" s="146"/>
      <c r="AF424" s="156"/>
      <c r="AG424" s="157"/>
      <c r="AH424" s="157"/>
      <c r="AI424" s="157"/>
      <c r="AJ424" s="157"/>
      <c r="AK424" s="157"/>
      <c r="AL424" s="157"/>
      <c r="AM424" s="157"/>
      <c r="AN424" s="157"/>
      <c r="AO424" s="157"/>
      <c r="AP424" s="158"/>
      <c r="AR424" s="159" t="str">
        <f>SUBSTITUTE($AY424,",",", ")</f>
        <v/>
      </c>
      <c r="AS424" s="160"/>
      <c r="AT424" s="160"/>
      <c r="AU424" s="160"/>
      <c r="AV424" s="161"/>
      <c r="AW424"/>
      <c r="AX424"/>
      <c r="AY424" s="119"/>
      <c r="AZ424" s="120"/>
      <c r="BA424" s="120"/>
      <c r="BB424" s="120" t="s">
        <v>226</v>
      </c>
      <c r="BC424" s="121"/>
      <c r="BF424" s="109"/>
      <c r="BG424" s="110"/>
      <c r="BH424" s="110"/>
      <c r="BI424" s="111"/>
      <c r="BJ424" s="109" t="str">
        <f>SUBSTITUTE(BF424,",",", ")</f>
        <v/>
      </c>
      <c r="BK424" s="110"/>
      <c r="BL424" s="110"/>
      <c r="BM424" s="111"/>
    </row>
    <row r="425" spans="2:65" ht="30" customHeight="1" x14ac:dyDescent="0.25">
      <c r="B425" s="135"/>
      <c r="C425" s="136"/>
      <c r="D425" s="136"/>
      <c r="E425" s="136"/>
      <c r="F425" s="137"/>
      <c r="G425" s="112"/>
      <c r="H425" s="113"/>
      <c r="I425" s="114"/>
      <c r="J425" s="112"/>
      <c r="K425" s="113"/>
      <c r="L425" s="113"/>
      <c r="M425" s="114"/>
      <c r="N425" s="122"/>
      <c r="O425" s="123"/>
      <c r="P425" s="123"/>
      <c r="Q425" s="123"/>
      <c r="R425" s="124"/>
      <c r="S425" s="142"/>
      <c r="T425" s="144"/>
      <c r="U425" s="145"/>
      <c r="V425" s="145"/>
      <c r="W425" s="145"/>
      <c r="X425" s="145"/>
      <c r="Y425" s="145"/>
      <c r="Z425" s="145"/>
      <c r="AA425" s="145"/>
      <c r="AB425" s="145"/>
      <c r="AC425" s="145"/>
      <c r="AD425" s="145"/>
      <c r="AE425" s="146"/>
      <c r="AF425" s="40"/>
      <c r="AG425" s="128"/>
      <c r="AH425" s="128"/>
      <c r="AI425" s="128"/>
      <c r="AJ425" s="128"/>
      <c r="AK425" s="128"/>
      <c r="AL425" s="128"/>
      <c r="AM425" s="128"/>
      <c r="AN425" s="128"/>
      <c r="AO425" s="128"/>
      <c r="AP425" s="41"/>
      <c r="AR425" s="162"/>
      <c r="AS425" s="163"/>
      <c r="AT425" s="163"/>
      <c r="AU425" s="163"/>
      <c r="AV425" s="164"/>
      <c r="AY425" s="122"/>
      <c r="AZ425" s="123"/>
      <c r="BA425" s="123"/>
      <c r="BB425" s="123"/>
      <c r="BC425" s="124"/>
      <c r="BF425" s="112"/>
      <c r="BG425" s="113"/>
      <c r="BH425" s="113"/>
      <c r="BI425" s="114"/>
      <c r="BJ425" s="112"/>
      <c r="BK425" s="113"/>
      <c r="BL425" s="113"/>
      <c r="BM425" s="114"/>
    </row>
    <row r="426" spans="2:65" ht="3" customHeight="1" x14ac:dyDescent="0.25">
      <c r="B426" s="138"/>
      <c r="C426" s="139"/>
      <c r="D426" s="139"/>
      <c r="E426" s="139"/>
      <c r="F426" s="140"/>
      <c r="G426" s="115"/>
      <c r="H426" s="116"/>
      <c r="I426" s="117"/>
      <c r="J426" s="115"/>
      <c r="K426" s="116"/>
      <c r="L426" s="116"/>
      <c r="M426" s="117"/>
      <c r="N426" s="125"/>
      <c r="O426" s="126"/>
      <c r="P426" s="126"/>
      <c r="Q426" s="126"/>
      <c r="R426" s="127"/>
      <c r="S426" s="143"/>
      <c r="T426" s="144"/>
      <c r="U426" s="145"/>
      <c r="V426" s="145"/>
      <c r="W426" s="145"/>
      <c r="X426" s="145"/>
      <c r="Y426" s="145"/>
      <c r="Z426" s="145"/>
      <c r="AA426" s="145"/>
      <c r="AB426" s="145"/>
      <c r="AC426" s="145"/>
      <c r="AD426" s="145"/>
      <c r="AE426" s="146"/>
      <c r="AF426" s="129"/>
      <c r="AG426" s="130"/>
      <c r="AH426" s="130"/>
      <c r="AI426" s="130"/>
      <c r="AJ426" s="130"/>
      <c r="AK426" s="130"/>
      <c r="AL426" s="130"/>
      <c r="AM426" s="130"/>
      <c r="AN426" s="130"/>
      <c r="AO426" s="130"/>
      <c r="AP426" s="131"/>
      <c r="AR426" s="165"/>
      <c r="AS426" s="166"/>
      <c r="AT426" s="166"/>
      <c r="AU426" s="166"/>
      <c r="AV426" s="167"/>
      <c r="AW426" s="34"/>
      <c r="AX426" s="34"/>
      <c r="AY426" s="125"/>
      <c r="AZ426" s="126"/>
      <c r="BA426" s="126"/>
      <c r="BB426" s="126"/>
      <c r="BC426" s="127"/>
      <c r="BF426" s="115"/>
      <c r="BG426" s="116"/>
      <c r="BH426" s="116"/>
      <c r="BI426" s="117"/>
      <c r="BJ426" s="115"/>
      <c r="BK426" s="116"/>
      <c r="BL426" s="116"/>
      <c r="BM426" s="117"/>
    </row>
    <row r="427" spans="2:65" s="34" customFormat="1" ht="3" customHeight="1" x14ac:dyDescent="0.25">
      <c r="B427" s="132"/>
      <c r="C427" s="133"/>
      <c r="D427" s="133"/>
      <c r="E427" s="133"/>
      <c r="F427" s="134"/>
      <c r="G427" s="109"/>
      <c r="H427" s="110"/>
      <c r="I427" s="111"/>
      <c r="J427" s="109" t="str">
        <f t="shared" ref="J427" si="238">BJ427</f>
        <v/>
      </c>
      <c r="K427" s="110"/>
      <c r="L427" s="110"/>
      <c r="M427" s="111"/>
      <c r="N427" s="119" t="str">
        <f t="shared" ref="N427" si="239">AR427</f>
        <v/>
      </c>
      <c r="O427" s="120"/>
      <c r="P427" s="120"/>
      <c r="Q427" s="120"/>
      <c r="R427" s="121"/>
      <c r="S427" s="141"/>
      <c r="T427" s="144"/>
      <c r="U427" s="145"/>
      <c r="V427" s="145"/>
      <c r="W427" s="145"/>
      <c r="X427" s="145"/>
      <c r="Y427" s="145"/>
      <c r="Z427" s="145"/>
      <c r="AA427" s="145"/>
      <c r="AB427" s="145"/>
      <c r="AC427" s="145"/>
      <c r="AD427" s="145"/>
      <c r="AE427" s="146"/>
      <c r="AF427" s="156"/>
      <c r="AG427" s="157"/>
      <c r="AH427" s="157"/>
      <c r="AI427" s="157"/>
      <c r="AJ427" s="157"/>
      <c r="AK427" s="157"/>
      <c r="AL427" s="157"/>
      <c r="AM427" s="157"/>
      <c r="AN427" s="157"/>
      <c r="AO427" s="157"/>
      <c r="AP427" s="158"/>
      <c r="AR427" s="159" t="str">
        <f>SUBSTITUTE($AY427,",",", ")</f>
        <v/>
      </c>
      <c r="AS427" s="160"/>
      <c r="AT427" s="160"/>
      <c r="AU427" s="160"/>
      <c r="AV427" s="161"/>
      <c r="AW427"/>
      <c r="AX427"/>
      <c r="AY427" s="119"/>
      <c r="AZ427" s="120"/>
      <c r="BA427" s="120"/>
      <c r="BB427" s="120" t="s">
        <v>227</v>
      </c>
      <c r="BC427" s="121"/>
      <c r="BF427" s="109"/>
      <c r="BG427" s="110"/>
      <c r="BH427" s="110"/>
      <c r="BI427" s="111"/>
      <c r="BJ427" s="109" t="str">
        <f>SUBSTITUTE(BF427,",",", ")</f>
        <v/>
      </c>
      <c r="BK427" s="110"/>
      <c r="BL427" s="110"/>
      <c r="BM427" s="111"/>
    </row>
    <row r="428" spans="2:65" ht="30" customHeight="1" x14ac:dyDescent="0.25">
      <c r="B428" s="135"/>
      <c r="C428" s="136"/>
      <c r="D428" s="136"/>
      <c r="E428" s="136"/>
      <c r="F428" s="137"/>
      <c r="G428" s="112"/>
      <c r="H428" s="113"/>
      <c r="I428" s="114"/>
      <c r="J428" s="112"/>
      <c r="K428" s="113"/>
      <c r="L428" s="113"/>
      <c r="M428" s="114"/>
      <c r="N428" s="122"/>
      <c r="O428" s="123"/>
      <c r="P428" s="123"/>
      <c r="Q428" s="123"/>
      <c r="R428" s="124"/>
      <c r="S428" s="142"/>
      <c r="T428" s="144"/>
      <c r="U428" s="145"/>
      <c r="V428" s="145"/>
      <c r="W428" s="145"/>
      <c r="X428" s="145"/>
      <c r="Y428" s="145"/>
      <c r="Z428" s="145"/>
      <c r="AA428" s="145"/>
      <c r="AB428" s="145"/>
      <c r="AC428" s="145"/>
      <c r="AD428" s="145"/>
      <c r="AE428" s="146"/>
      <c r="AF428" s="40"/>
      <c r="AG428" s="128"/>
      <c r="AH428" s="128"/>
      <c r="AI428" s="128"/>
      <c r="AJ428" s="128"/>
      <c r="AK428" s="128"/>
      <c r="AL428" s="128"/>
      <c r="AM428" s="128"/>
      <c r="AN428" s="128"/>
      <c r="AO428" s="128"/>
      <c r="AP428" s="41"/>
      <c r="AR428" s="162"/>
      <c r="AS428" s="163"/>
      <c r="AT428" s="163"/>
      <c r="AU428" s="163"/>
      <c r="AV428" s="164"/>
      <c r="AY428" s="122"/>
      <c r="AZ428" s="123"/>
      <c r="BA428" s="123"/>
      <c r="BB428" s="123"/>
      <c r="BC428" s="124"/>
      <c r="BF428" s="112"/>
      <c r="BG428" s="113"/>
      <c r="BH428" s="113"/>
      <c r="BI428" s="114"/>
      <c r="BJ428" s="112"/>
      <c r="BK428" s="113"/>
      <c r="BL428" s="113"/>
      <c r="BM428" s="114"/>
    </row>
    <row r="429" spans="2:65" ht="3" customHeight="1" x14ac:dyDescent="0.25">
      <c r="B429" s="138"/>
      <c r="C429" s="139"/>
      <c r="D429" s="139"/>
      <c r="E429" s="139"/>
      <c r="F429" s="140"/>
      <c r="G429" s="115"/>
      <c r="H429" s="116"/>
      <c r="I429" s="117"/>
      <c r="J429" s="115"/>
      <c r="K429" s="116"/>
      <c r="L429" s="116"/>
      <c r="M429" s="117"/>
      <c r="N429" s="125"/>
      <c r="O429" s="126"/>
      <c r="P429" s="126"/>
      <c r="Q429" s="126"/>
      <c r="R429" s="127"/>
      <c r="S429" s="143"/>
      <c r="T429" s="144"/>
      <c r="U429" s="145"/>
      <c r="V429" s="145"/>
      <c r="W429" s="145"/>
      <c r="X429" s="145"/>
      <c r="Y429" s="145"/>
      <c r="Z429" s="145"/>
      <c r="AA429" s="145"/>
      <c r="AB429" s="145"/>
      <c r="AC429" s="145"/>
      <c r="AD429" s="145"/>
      <c r="AE429" s="146"/>
      <c r="AF429" s="129"/>
      <c r="AG429" s="130"/>
      <c r="AH429" s="130"/>
      <c r="AI429" s="130"/>
      <c r="AJ429" s="130"/>
      <c r="AK429" s="130"/>
      <c r="AL429" s="130"/>
      <c r="AM429" s="130"/>
      <c r="AN429" s="130"/>
      <c r="AO429" s="130"/>
      <c r="AP429" s="131"/>
      <c r="AR429" s="165"/>
      <c r="AS429" s="166"/>
      <c r="AT429" s="166"/>
      <c r="AU429" s="166"/>
      <c r="AV429" s="167"/>
      <c r="AW429" s="34"/>
      <c r="AX429" s="34"/>
      <c r="AY429" s="125"/>
      <c r="AZ429" s="126"/>
      <c r="BA429" s="126"/>
      <c r="BB429" s="126"/>
      <c r="BC429" s="127"/>
      <c r="BF429" s="115"/>
      <c r="BG429" s="116"/>
      <c r="BH429" s="116"/>
      <c r="BI429" s="117"/>
      <c r="BJ429" s="115"/>
      <c r="BK429" s="116"/>
      <c r="BL429" s="116"/>
      <c r="BM429" s="117"/>
    </row>
    <row r="430" spans="2:65" s="34" customFormat="1" ht="3" customHeight="1" x14ac:dyDescent="0.25">
      <c r="B430" s="132"/>
      <c r="C430" s="133"/>
      <c r="D430" s="133"/>
      <c r="E430" s="133"/>
      <c r="F430" s="134"/>
      <c r="G430" s="109"/>
      <c r="H430" s="110"/>
      <c r="I430" s="111"/>
      <c r="J430" s="109" t="str">
        <f t="shared" ref="J430" si="240">BJ430</f>
        <v/>
      </c>
      <c r="K430" s="110"/>
      <c r="L430" s="110"/>
      <c r="M430" s="111"/>
      <c r="N430" s="119" t="str">
        <f t="shared" ref="N430" si="241">AR430</f>
        <v/>
      </c>
      <c r="O430" s="120"/>
      <c r="P430" s="120"/>
      <c r="Q430" s="120"/>
      <c r="R430" s="121"/>
      <c r="S430" s="141"/>
      <c r="T430" s="144"/>
      <c r="U430" s="145"/>
      <c r="V430" s="145"/>
      <c r="W430" s="145"/>
      <c r="X430" s="145"/>
      <c r="Y430" s="145"/>
      <c r="Z430" s="145"/>
      <c r="AA430" s="145"/>
      <c r="AB430" s="145"/>
      <c r="AC430" s="145"/>
      <c r="AD430" s="145"/>
      <c r="AE430" s="146"/>
      <c r="AF430" s="156"/>
      <c r="AG430" s="157"/>
      <c r="AH430" s="157"/>
      <c r="AI430" s="157"/>
      <c r="AJ430" s="157"/>
      <c r="AK430" s="157"/>
      <c r="AL430" s="157"/>
      <c r="AM430" s="157"/>
      <c r="AN430" s="157"/>
      <c r="AO430" s="157"/>
      <c r="AP430" s="158"/>
      <c r="AR430" s="159" t="str">
        <f>SUBSTITUTE($AY430,",",", ")</f>
        <v/>
      </c>
      <c r="AS430" s="160"/>
      <c r="AT430" s="160"/>
      <c r="AU430" s="160"/>
      <c r="AV430" s="161"/>
      <c r="AW430"/>
      <c r="AX430"/>
      <c r="AY430" s="119"/>
      <c r="AZ430" s="120"/>
      <c r="BA430" s="120"/>
      <c r="BB430" s="120" t="s">
        <v>228</v>
      </c>
      <c r="BC430" s="121"/>
      <c r="BF430" s="109"/>
      <c r="BG430" s="110"/>
      <c r="BH430" s="110"/>
      <c r="BI430" s="111"/>
      <c r="BJ430" s="109" t="str">
        <f>SUBSTITUTE(BF430,",",", ")</f>
        <v/>
      </c>
      <c r="BK430" s="110"/>
      <c r="BL430" s="110"/>
      <c r="BM430" s="111"/>
    </row>
    <row r="431" spans="2:65" ht="30" customHeight="1" x14ac:dyDescent="0.25">
      <c r="B431" s="135"/>
      <c r="C431" s="136"/>
      <c r="D431" s="136"/>
      <c r="E431" s="136"/>
      <c r="F431" s="137"/>
      <c r="G431" s="112"/>
      <c r="H431" s="113"/>
      <c r="I431" s="114"/>
      <c r="J431" s="112"/>
      <c r="K431" s="113"/>
      <c r="L431" s="113"/>
      <c r="M431" s="114"/>
      <c r="N431" s="122"/>
      <c r="O431" s="123"/>
      <c r="P431" s="123"/>
      <c r="Q431" s="123"/>
      <c r="R431" s="124"/>
      <c r="S431" s="142"/>
      <c r="T431" s="144"/>
      <c r="U431" s="145"/>
      <c r="V431" s="145"/>
      <c r="W431" s="145"/>
      <c r="X431" s="145"/>
      <c r="Y431" s="145"/>
      <c r="Z431" s="145"/>
      <c r="AA431" s="145"/>
      <c r="AB431" s="145"/>
      <c r="AC431" s="145"/>
      <c r="AD431" s="145"/>
      <c r="AE431" s="146"/>
      <c r="AF431" s="40"/>
      <c r="AG431" s="128"/>
      <c r="AH431" s="128"/>
      <c r="AI431" s="128"/>
      <c r="AJ431" s="128"/>
      <c r="AK431" s="128"/>
      <c r="AL431" s="128"/>
      <c r="AM431" s="128"/>
      <c r="AN431" s="128"/>
      <c r="AO431" s="128"/>
      <c r="AP431" s="41"/>
      <c r="AR431" s="162"/>
      <c r="AS431" s="163"/>
      <c r="AT431" s="163"/>
      <c r="AU431" s="163"/>
      <c r="AV431" s="164"/>
      <c r="AY431" s="122"/>
      <c r="AZ431" s="123"/>
      <c r="BA431" s="123"/>
      <c r="BB431" s="123"/>
      <c r="BC431" s="124"/>
      <c r="BF431" s="112"/>
      <c r="BG431" s="113"/>
      <c r="BH431" s="113"/>
      <c r="BI431" s="114"/>
      <c r="BJ431" s="112"/>
      <c r="BK431" s="113"/>
      <c r="BL431" s="113"/>
      <c r="BM431" s="114"/>
    </row>
    <row r="432" spans="2:65" ht="3" customHeight="1" x14ac:dyDescent="0.25">
      <c r="B432" s="138"/>
      <c r="C432" s="139"/>
      <c r="D432" s="139"/>
      <c r="E432" s="139"/>
      <c r="F432" s="140"/>
      <c r="G432" s="115"/>
      <c r="H432" s="116"/>
      <c r="I432" s="117"/>
      <c r="J432" s="115"/>
      <c r="K432" s="116"/>
      <c r="L432" s="116"/>
      <c r="M432" s="117"/>
      <c r="N432" s="125"/>
      <c r="O432" s="126"/>
      <c r="P432" s="126"/>
      <c r="Q432" s="126"/>
      <c r="R432" s="127"/>
      <c r="S432" s="143"/>
      <c r="T432" s="144"/>
      <c r="U432" s="145"/>
      <c r="V432" s="145"/>
      <c r="W432" s="145"/>
      <c r="X432" s="145"/>
      <c r="Y432" s="145"/>
      <c r="Z432" s="145"/>
      <c r="AA432" s="145"/>
      <c r="AB432" s="145"/>
      <c r="AC432" s="145"/>
      <c r="AD432" s="145"/>
      <c r="AE432" s="146"/>
      <c r="AF432" s="129"/>
      <c r="AG432" s="130"/>
      <c r="AH432" s="130"/>
      <c r="AI432" s="130"/>
      <c r="AJ432" s="130"/>
      <c r="AK432" s="130"/>
      <c r="AL432" s="130"/>
      <c r="AM432" s="130"/>
      <c r="AN432" s="130"/>
      <c r="AO432" s="130"/>
      <c r="AP432" s="131"/>
      <c r="AR432" s="165"/>
      <c r="AS432" s="166"/>
      <c r="AT432" s="166"/>
      <c r="AU432" s="166"/>
      <c r="AV432" s="167"/>
      <c r="AW432" s="34"/>
      <c r="AX432" s="34"/>
      <c r="AY432" s="125"/>
      <c r="AZ432" s="126"/>
      <c r="BA432" s="126"/>
      <c r="BB432" s="126"/>
      <c r="BC432" s="127"/>
      <c r="BF432" s="115"/>
      <c r="BG432" s="116"/>
      <c r="BH432" s="116"/>
      <c r="BI432" s="117"/>
      <c r="BJ432" s="115"/>
      <c r="BK432" s="116"/>
      <c r="BL432" s="116"/>
      <c r="BM432" s="117"/>
    </row>
    <row r="433" spans="1:65" s="34" customFormat="1" ht="3" customHeight="1" x14ac:dyDescent="0.25">
      <c r="B433" s="132"/>
      <c r="C433" s="133"/>
      <c r="D433" s="133"/>
      <c r="E433" s="133"/>
      <c r="F433" s="134"/>
      <c r="G433" s="109"/>
      <c r="H433" s="110"/>
      <c r="I433" s="111"/>
      <c r="J433" s="109" t="str">
        <f t="shared" ref="J433" si="242">BJ433</f>
        <v/>
      </c>
      <c r="K433" s="110"/>
      <c r="L433" s="110"/>
      <c r="M433" s="111"/>
      <c r="N433" s="119" t="str">
        <f t="shared" ref="N433" si="243">AR433</f>
        <v/>
      </c>
      <c r="O433" s="120"/>
      <c r="P433" s="120"/>
      <c r="Q433" s="120"/>
      <c r="R433" s="121"/>
      <c r="S433" s="141"/>
      <c r="T433" s="144"/>
      <c r="U433" s="145"/>
      <c r="V433" s="145"/>
      <c r="W433" s="145"/>
      <c r="X433" s="145"/>
      <c r="Y433" s="145"/>
      <c r="Z433" s="145"/>
      <c r="AA433" s="145"/>
      <c r="AB433" s="145"/>
      <c r="AC433" s="145"/>
      <c r="AD433" s="145"/>
      <c r="AE433" s="146"/>
      <c r="AF433" s="156"/>
      <c r="AG433" s="157"/>
      <c r="AH433" s="157"/>
      <c r="AI433" s="157"/>
      <c r="AJ433" s="157"/>
      <c r="AK433" s="157"/>
      <c r="AL433" s="157"/>
      <c r="AM433" s="157"/>
      <c r="AN433" s="157"/>
      <c r="AO433" s="157"/>
      <c r="AP433" s="158"/>
      <c r="AR433" s="159" t="str">
        <f>SUBSTITUTE($AY433,",",", ")</f>
        <v/>
      </c>
      <c r="AS433" s="160"/>
      <c r="AT433" s="160"/>
      <c r="AU433" s="160"/>
      <c r="AV433" s="161"/>
      <c r="AW433"/>
      <c r="AX433"/>
      <c r="AY433" s="119"/>
      <c r="AZ433" s="120"/>
      <c r="BA433" s="120"/>
      <c r="BB433" s="120" t="s">
        <v>229</v>
      </c>
      <c r="BC433" s="121"/>
      <c r="BF433" s="109"/>
      <c r="BG433" s="110"/>
      <c r="BH433" s="110"/>
      <c r="BI433" s="111"/>
      <c r="BJ433" s="109" t="str">
        <f>SUBSTITUTE(BF433,",",", ")</f>
        <v/>
      </c>
      <c r="BK433" s="110"/>
      <c r="BL433" s="110"/>
      <c r="BM433" s="111"/>
    </row>
    <row r="434" spans="1:65" ht="30" customHeight="1" x14ac:dyDescent="0.25">
      <c r="B434" s="135"/>
      <c r="C434" s="136"/>
      <c r="D434" s="136"/>
      <c r="E434" s="136"/>
      <c r="F434" s="137"/>
      <c r="G434" s="112"/>
      <c r="H434" s="113"/>
      <c r="I434" s="114"/>
      <c r="J434" s="112"/>
      <c r="K434" s="113"/>
      <c r="L434" s="113"/>
      <c r="M434" s="114"/>
      <c r="N434" s="122"/>
      <c r="O434" s="123"/>
      <c r="P434" s="123"/>
      <c r="Q434" s="123"/>
      <c r="R434" s="124"/>
      <c r="S434" s="142"/>
      <c r="T434" s="144"/>
      <c r="U434" s="145"/>
      <c r="V434" s="145"/>
      <c r="W434" s="145"/>
      <c r="X434" s="145"/>
      <c r="Y434" s="145"/>
      <c r="Z434" s="145"/>
      <c r="AA434" s="145"/>
      <c r="AB434" s="145"/>
      <c r="AC434" s="145"/>
      <c r="AD434" s="145"/>
      <c r="AE434" s="146"/>
      <c r="AF434" s="40"/>
      <c r="AG434" s="128"/>
      <c r="AH434" s="128"/>
      <c r="AI434" s="128"/>
      <c r="AJ434" s="128"/>
      <c r="AK434" s="128"/>
      <c r="AL434" s="128"/>
      <c r="AM434" s="128"/>
      <c r="AN434" s="128"/>
      <c r="AO434" s="128"/>
      <c r="AP434" s="41"/>
      <c r="AR434" s="162"/>
      <c r="AS434" s="163"/>
      <c r="AT434" s="163"/>
      <c r="AU434" s="163"/>
      <c r="AV434" s="164"/>
      <c r="AY434" s="122"/>
      <c r="AZ434" s="123"/>
      <c r="BA434" s="123"/>
      <c r="BB434" s="123"/>
      <c r="BC434" s="124"/>
      <c r="BF434" s="112"/>
      <c r="BG434" s="113"/>
      <c r="BH434" s="113"/>
      <c r="BI434" s="114"/>
      <c r="BJ434" s="112"/>
      <c r="BK434" s="113"/>
      <c r="BL434" s="113"/>
      <c r="BM434" s="114"/>
    </row>
    <row r="435" spans="1:65" ht="3" customHeight="1" x14ac:dyDescent="0.25">
      <c r="B435" s="138"/>
      <c r="C435" s="139"/>
      <c r="D435" s="139"/>
      <c r="E435" s="139"/>
      <c r="F435" s="140"/>
      <c r="G435" s="115"/>
      <c r="H435" s="116"/>
      <c r="I435" s="117"/>
      <c r="J435" s="115"/>
      <c r="K435" s="116"/>
      <c r="L435" s="116"/>
      <c r="M435" s="117"/>
      <c r="N435" s="125"/>
      <c r="O435" s="126"/>
      <c r="P435" s="126"/>
      <c r="Q435" s="126"/>
      <c r="R435" s="127"/>
      <c r="S435" s="143"/>
      <c r="T435" s="144"/>
      <c r="U435" s="145"/>
      <c r="V435" s="145"/>
      <c r="W435" s="145"/>
      <c r="X435" s="145"/>
      <c r="Y435" s="145"/>
      <c r="Z435" s="145"/>
      <c r="AA435" s="145"/>
      <c r="AB435" s="145"/>
      <c r="AC435" s="145"/>
      <c r="AD435" s="145"/>
      <c r="AE435" s="146"/>
      <c r="AF435" s="129"/>
      <c r="AG435" s="130"/>
      <c r="AH435" s="130"/>
      <c r="AI435" s="130"/>
      <c r="AJ435" s="130"/>
      <c r="AK435" s="130"/>
      <c r="AL435" s="130"/>
      <c r="AM435" s="130"/>
      <c r="AN435" s="130"/>
      <c r="AO435" s="130"/>
      <c r="AP435" s="131"/>
      <c r="AR435" s="165"/>
      <c r="AS435" s="166"/>
      <c r="AT435" s="166"/>
      <c r="AU435" s="166"/>
      <c r="AV435" s="167"/>
      <c r="AW435" s="34"/>
      <c r="AX435" s="34"/>
      <c r="AY435" s="125"/>
      <c r="AZ435" s="126"/>
      <c r="BA435" s="126"/>
      <c r="BB435" s="126"/>
      <c r="BC435" s="127"/>
      <c r="BF435" s="115"/>
      <c r="BG435" s="116"/>
      <c r="BH435" s="116"/>
      <c r="BI435" s="117"/>
      <c r="BJ435" s="115"/>
      <c r="BK435" s="116"/>
      <c r="BL435" s="116"/>
      <c r="BM435" s="117"/>
    </row>
    <row r="436" spans="1:65" s="34" customFormat="1" ht="3" customHeight="1" x14ac:dyDescent="0.25">
      <c r="B436" s="132"/>
      <c r="C436" s="133"/>
      <c r="D436" s="133"/>
      <c r="E436" s="133"/>
      <c r="F436" s="134"/>
      <c r="G436" s="109"/>
      <c r="H436" s="110"/>
      <c r="I436" s="111"/>
      <c r="J436" s="109" t="str">
        <f t="shared" ref="J436" si="244">BJ436</f>
        <v/>
      </c>
      <c r="K436" s="110"/>
      <c r="L436" s="110"/>
      <c r="M436" s="111"/>
      <c r="N436" s="119" t="str">
        <f t="shared" ref="N436" si="245">AR436</f>
        <v/>
      </c>
      <c r="O436" s="120"/>
      <c r="P436" s="120"/>
      <c r="Q436" s="120"/>
      <c r="R436" s="121"/>
      <c r="S436" s="141"/>
      <c r="T436" s="144"/>
      <c r="U436" s="145"/>
      <c r="V436" s="145"/>
      <c r="W436" s="145"/>
      <c r="X436" s="145"/>
      <c r="Y436" s="145"/>
      <c r="Z436" s="145"/>
      <c r="AA436" s="145"/>
      <c r="AB436" s="145"/>
      <c r="AC436" s="145"/>
      <c r="AD436" s="145"/>
      <c r="AE436" s="146"/>
      <c r="AF436" s="156"/>
      <c r="AG436" s="157"/>
      <c r="AH436" s="157"/>
      <c r="AI436" s="157"/>
      <c r="AJ436" s="157"/>
      <c r="AK436" s="157"/>
      <c r="AL436" s="157"/>
      <c r="AM436" s="157"/>
      <c r="AN436" s="157"/>
      <c r="AO436" s="157"/>
      <c r="AP436" s="158"/>
      <c r="AR436" s="159" t="str">
        <f>SUBSTITUTE($AY436,",",", ")</f>
        <v/>
      </c>
      <c r="AS436" s="160"/>
      <c r="AT436" s="160"/>
      <c r="AU436" s="160"/>
      <c r="AV436" s="161"/>
      <c r="AW436"/>
      <c r="AX436"/>
      <c r="AY436" s="119"/>
      <c r="AZ436" s="120"/>
      <c r="BA436" s="120"/>
      <c r="BB436" s="120" t="s">
        <v>230</v>
      </c>
      <c r="BC436" s="121"/>
      <c r="BF436" s="109"/>
      <c r="BG436" s="110"/>
      <c r="BH436" s="110"/>
      <c r="BI436" s="111"/>
      <c r="BJ436" s="109" t="str">
        <f>SUBSTITUTE(BF436,",",", ")</f>
        <v/>
      </c>
      <c r="BK436" s="110"/>
      <c r="BL436" s="110"/>
      <c r="BM436" s="111"/>
    </row>
    <row r="437" spans="1:65" ht="30" customHeight="1" x14ac:dyDescent="0.25">
      <c r="B437" s="135"/>
      <c r="C437" s="136"/>
      <c r="D437" s="136"/>
      <c r="E437" s="136"/>
      <c r="F437" s="137"/>
      <c r="G437" s="112"/>
      <c r="H437" s="113"/>
      <c r="I437" s="114"/>
      <c r="J437" s="112"/>
      <c r="K437" s="113"/>
      <c r="L437" s="113"/>
      <c r="M437" s="114"/>
      <c r="N437" s="122"/>
      <c r="O437" s="123"/>
      <c r="P437" s="123"/>
      <c r="Q437" s="123"/>
      <c r="R437" s="124"/>
      <c r="S437" s="142"/>
      <c r="T437" s="144"/>
      <c r="U437" s="145"/>
      <c r="V437" s="145"/>
      <c r="W437" s="145"/>
      <c r="X437" s="145"/>
      <c r="Y437" s="145"/>
      <c r="Z437" s="145"/>
      <c r="AA437" s="145"/>
      <c r="AB437" s="145"/>
      <c r="AC437" s="145"/>
      <c r="AD437" s="145"/>
      <c r="AE437" s="146"/>
      <c r="AF437" s="40"/>
      <c r="AG437" s="128"/>
      <c r="AH437" s="128"/>
      <c r="AI437" s="128"/>
      <c r="AJ437" s="128"/>
      <c r="AK437" s="128"/>
      <c r="AL437" s="128"/>
      <c r="AM437" s="128"/>
      <c r="AN437" s="128"/>
      <c r="AO437" s="128"/>
      <c r="AP437" s="41"/>
      <c r="AR437" s="162"/>
      <c r="AS437" s="163"/>
      <c r="AT437" s="163"/>
      <c r="AU437" s="163"/>
      <c r="AV437" s="164"/>
      <c r="AY437" s="122"/>
      <c r="AZ437" s="123"/>
      <c r="BA437" s="123"/>
      <c r="BB437" s="123"/>
      <c r="BC437" s="124"/>
      <c r="BF437" s="112"/>
      <c r="BG437" s="113"/>
      <c r="BH437" s="113"/>
      <c r="BI437" s="114"/>
      <c r="BJ437" s="112"/>
      <c r="BK437" s="113"/>
      <c r="BL437" s="113"/>
      <c r="BM437" s="114"/>
    </row>
    <row r="438" spans="1:65" ht="3" customHeight="1" x14ac:dyDescent="0.25">
      <c r="B438" s="138"/>
      <c r="C438" s="139"/>
      <c r="D438" s="139"/>
      <c r="E438" s="139"/>
      <c r="F438" s="140"/>
      <c r="G438" s="115"/>
      <c r="H438" s="116"/>
      <c r="I438" s="117"/>
      <c r="J438" s="115"/>
      <c r="K438" s="116"/>
      <c r="L438" s="116"/>
      <c r="M438" s="117"/>
      <c r="N438" s="125"/>
      <c r="O438" s="126"/>
      <c r="P438" s="126"/>
      <c r="Q438" s="126"/>
      <c r="R438" s="127"/>
      <c r="S438" s="143"/>
      <c r="T438" s="144"/>
      <c r="U438" s="145"/>
      <c r="V438" s="145"/>
      <c r="W438" s="145"/>
      <c r="X438" s="145"/>
      <c r="Y438" s="145"/>
      <c r="Z438" s="145"/>
      <c r="AA438" s="145"/>
      <c r="AB438" s="145"/>
      <c r="AC438" s="145"/>
      <c r="AD438" s="145"/>
      <c r="AE438" s="146"/>
      <c r="AF438" s="129"/>
      <c r="AG438" s="130"/>
      <c r="AH438" s="130"/>
      <c r="AI438" s="130"/>
      <c r="AJ438" s="130"/>
      <c r="AK438" s="130"/>
      <c r="AL438" s="130"/>
      <c r="AM438" s="130"/>
      <c r="AN438" s="130"/>
      <c r="AO438" s="130"/>
      <c r="AP438" s="131"/>
      <c r="AR438" s="165"/>
      <c r="AS438" s="166"/>
      <c r="AT438" s="166"/>
      <c r="AU438" s="166"/>
      <c r="AV438" s="167"/>
      <c r="AW438" s="34"/>
      <c r="AX438" s="34"/>
      <c r="AY438" s="125"/>
      <c r="AZ438" s="126"/>
      <c r="BA438" s="126"/>
      <c r="BB438" s="126"/>
      <c r="BC438" s="127"/>
      <c r="BF438" s="115"/>
      <c r="BG438" s="116"/>
      <c r="BH438" s="116"/>
      <c r="BI438" s="117"/>
      <c r="BJ438" s="115"/>
      <c r="BK438" s="116"/>
      <c r="BL438" s="116"/>
      <c r="BM438" s="117"/>
    </row>
    <row r="439" spans="1:65" s="34" customFormat="1" ht="3" customHeight="1" x14ac:dyDescent="0.25">
      <c r="B439" s="132"/>
      <c r="C439" s="133"/>
      <c r="D439" s="133"/>
      <c r="E439" s="133"/>
      <c r="F439" s="134"/>
      <c r="G439" s="109"/>
      <c r="H439" s="110"/>
      <c r="I439" s="111"/>
      <c r="J439" s="109" t="str">
        <f>BJ439</f>
        <v/>
      </c>
      <c r="K439" s="110"/>
      <c r="L439" s="110"/>
      <c r="M439" s="111"/>
      <c r="N439" s="119" t="str">
        <f t="shared" ref="N439" si="246">AR439</f>
        <v/>
      </c>
      <c r="O439" s="120"/>
      <c r="P439" s="120"/>
      <c r="Q439" s="120"/>
      <c r="R439" s="121"/>
      <c r="S439" s="141"/>
      <c r="T439" s="144"/>
      <c r="U439" s="145"/>
      <c r="V439" s="145"/>
      <c r="W439" s="145"/>
      <c r="X439" s="145"/>
      <c r="Y439" s="145"/>
      <c r="Z439" s="145"/>
      <c r="AA439" s="145"/>
      <c r="AB439" s="145"/>
      <c r="AC439" s="145"/>
      <c r="AD439" s="145"/>
      <c r="AE439" s="146"/>
      <c r="AF439" s="156"/>
      <c r="AG439" s="157"/>
      <c r="AH439" s="157"/>
      <c r="AI439" s="157"/>
      <c r="AJ439" s="157"/>
      <c r="AK439" s="157"/>
      <c r="AL439" s="157"/>
      <c r="AM439" s="157"/>
      <c r="AN439" s="157"/>
      <c r="AO439" s="157"/>
      <c r="AP439" s="158"/>
      <c r="AR439" s="159" t="str">
        <f>SUBSTITUTE($AY439,",",", ")</f>
        <v/>
      </c>
      <c r="AS439" s="160"/>
      <c r="AT439" s="160"/>
      <c r="AU439" s="160"/>
      <c r="AV439" s="161"/>
      <c r="AW439"/>
      <c r="AX439"/>
      <c r="AY439" s="119"/>
      <c r="AZ439" s="120"/>
      <c r="BA439" s="120"/>
      <c r="BB439" s="120" t="s">
        <v>231</v>
      </c>
      <c r="BC439" s="121"/>
      <c r="BF439" s="109"/>
      <c r="BG439" s="110"/>
      <c r="BH439" s="110"/>
      <c r="BI439" s="111"/>
      <c r="BJ439" s="109" t="str">
        <f>SUBSTITUTE(BF439,",",", ")</f>
        <v/>
      </c>
      <c r="BK439" s="110"/>
      <c r="BL439" s="110"/>
      <c r="BM439" s="111"/>
    </row>
    <row r="440" spans="1:65" ht="30" customHeight="1" x14ac:dyDescent="0.25">
      <c r="B440" s="135"/>
      <c r="C440" s="136"/>
      <c r="D440" s="136"/>
      <c r="E440" s="136"/>
      <c r="F440" s="137"/>
      <c r="G440" s="112"/>
      <c r="H440" s="113"/>
      <c r="I440" s="114"/>
      <c r="J440" s="112"/>
      <c r="K440" s="113"/>
      <c r="L440" s="113"/>
      <c r="M440" s="114"/>
      <c r="N440" s="122"/>
      <c r="O440" s="123"/>
      <c r="P440" s="123"/>
      <c r="Q440" s="123"/>
      <c r="R440" s="124"/>
      <c r="S440" s="142"/>
      <c r="T440" s="144"/>
      <c r="U440" s="145"/>
      <c r="V440" s="145"/>
      <c r="W440" s="145"/>
      <c r="X440" s="145"/>
      <c r="Y440" s="145"/>
      <c r="Z440" s="145"/>
      <c r="AA440" s="145"/>
      <c r="AB440" s="145"/>
      <c r="AC440" s="145"/>
      <c r="AD440" s="145"/>
      <c r="AE440" s="146"/>
      <c r="AF440" s="40"/>
      <c r="AG440" s="128"/>
      <c r="AH440" s="128"/>
      <c r="AI440" s="128"/>
      <c r="AJ440" s="128"/>
      <c r="AK440" s="128"/>
      <c r="AL440" s="128"/>
      <c r="AM440" s="128"/>
      <c r="AN440" s="128"/>
      <c r="AO440" s="128"/>
      <c r="AP440" s="41"/>
      <c r="AR440" s="162"/>
      <c r="AS440" s="163"/>
      <c r="AT440" s="163"/>
      <c r="AU440" s="163"/>
      <c r="AV440" s="164"/>
      <c r="AY440" s="122"/>
      <c r="AZ440" s="123"/>
      <c r="BA440" s="123"/>
      <c r="BB440" s="123"/>
      <c r="BC440" s="124"/>
      <c r="BF440" s="112"/>
      <c r="BG440" s="113"/>
      <c r="BH440" s="113"/>
      <c r="BI440" s="114"/>
      <c r="BJ440" s="112"/>
      <c r="BK440" s="113"/>
      <c r="BL440" s="113"/>
      <c r="BM440" s="114"/>
    </row>
    <row r="441" spans="1:65" ht="3" customHeight="1" x14ac:dyDescent="0.25">
      <c r="B441" s="138"/>
      <c r="C441" s="139"/>
      <c r="D441" s="139"/>
      <c r="E441" s="139"/>
      <c r="F441" s="140"/>
      <c r="G441" s="115"/>
      <c r="H441" s="116"/>
      <c r="I441" s="117"/>
      <c r="J441" s="115"/>
      <c r="K441" s="116"/>
      <c r="L441" s="116"/>
      <c r="M441" s="117"/>
      <c r="N441" s="125"/>
      <c r="O441" s="126"/>
      <c r="P441" s="126"/>
      <c r="Q441" s="126"/>
      <c r="R441" s="127"/>
      <c r="S441" s="143"/>
      <c r="T441" s="144"/>
      <c r="U441" s="145"/>
      <c r="V441" s="145"/>
      <c r="W441" s="145"/>
      <c r="X441" s="145"/>
      <c r="Y441" s="145"/>
      <c r="Z441" s="145"/>
      <c r="AA441" s="145"/>
      <c r="AB441" s="145"/>
      <c r="AC441" s="145"/>
      <c r="AD441" s="145"/>
      <c r="AE441" s="146"/>
      <c r="AF441" s="129"/>
      <c r="AG441" s="130"/>
      <c r="AH441" s="130"/>
      <c r="AI441" s="130"/>
      <c r="AJ441" s="130"/>
      <c r="AK441" s="130"/>
      <c r="AL441" s="130"/>
      <c r="AM441" s="130"/>
      <c r="AN441" s="130"/>
      <c r="AO441" s="130"/>
      <c r="AP441" s="131"/>
      <c r="AR441" s="165"/>
      <c r="AS441" s="166"/>
      <c r="AT441" s="166"/>
      <c r="AU441" s="166"/>
      <c r="AV441" s="167"/>
      <c r="AW441" s="34"/>
      <c r="AX441" s="34"/>
      <c r="AY441" s="125"/>
      <c r="AZ441" s="126"/>
      <c r="BA441" s="126"/>
      <c r="BB441" s="126"/>
      <c r="BC441" s="127"/>
      <c r="BF441" s="115"/>
      <c r="BG441" s="116"/>
      <c r="BH441" s="116"/>
      <c r="BI441" s="117"/>
      <c r="BJ441" s="115"/>
      <c r="BK441" s="116"/>
      <c r="BL441" s="116"/>
      <c r="BM441" s="117"/>
    </row>
    <row r="442" spans="1:65" ht="15.75" thickBot="1" x14ac:dyDescent="0.3">
      <c r="A442" s="176" t="s">
        <v>97</v>
      </c>
      <c r="B442" s="176"/>
      <c r="C442" s="176"/>
      <c r="D442" s="177" t="s">
        <v>1393</v>
      </c>
      <c r="E442" s="177"/>
      <c r="F442" s="177"/>
      <c r="G442" s="177"/>
      <c r="H442" s="177"/>
      <c r="I442" s="177"/>
      <c r="J442" s="177"/>
      <c r="K442" s="177"/>
      <c r="L442" s="177"/>
      <c r="M442" s="177"/>
      <c r="N442" s="177"/>
      <c r="O442" s="177"/>
      <c r="P442" s="6"/>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c r="BF442" t="str">
        <f t="shared" ref="BF442:BF448" si="247">SUBSTITUTE(J441,",",", ")</f>
        <v/>
      </c>
    </row>
    <row r="443" spans="1:65" ht="15" customHeight="1" x14ac:dyDescent="0.25">
      <c r="A443" s="178" t="s">
        <v>99</v>
      </c>
      <c r="B443" s="178"/>
      <c r="C443" s="178"/>
      <c r="D443" s="178"/>
      <c r="E443" s="178"/>
      <c r="F443" s="179" t="s">
        <v>1392</v>
      </c>
      <c r="G443" s="179"/>
      <c r="H443" s="179"/>
      <c r="I443" s="179"/>
      <c r="J443" s="179"/>
      <c r="K443" s="179"/>
      <c r="L443" s="179"/>
      <c r="M443" s="179"/>
      <c r="N443" s="179"/>
      <c r="O443" s="179"/>
      <c r="P443" s="180"/>
      <c r="Q443" s="181" t="s">
        <v>98</v>
      </c>
      <c r="R443" s="182"/>
      <c r="S443" s="182"/>
      <c r="T443" s="182"/>
      <c r="U443" s="182"/>
      <c r="V443" s="182"/>
      <c r="W443" s="182"/>
      <c r="X443" s="182"/>
      <c r="Y443" s="182"/>
      <c r="Z443" s="182"/>
      <c r="AA443" s="182"/>
      <c r="AB443" s="182"/>
      <c r="AC443" s="182"/>
      <c r="AD443" s="182"/>
      <c r="AE443" s="182"/>
      <c r="AF443" s="182"/>
      <c r="AG443" s="182"/>
      <c r="AH443" s="182"/>
      <c r="AI443" s="182"/>
      <c r="AJ443" s="182"/>
      <c r="AK443" s="182"/>
      <c r="AL443" s="182"/>
      <c r="AM443" s="182"/>
      <c r="AN443" s="182"/>
      <c r="AO443" s="183"/>
      <c r="AP443"/>
      <c r="BF443" t="str">
        <f t="shared" si="247"/>
        <v/>
      </c>
    </row>
    <row r="444" spans="1:65" x14ac:dyDescent="0.25">
      <c r="A444" s="178"/>
      <c r="B444" s="178"/>
      <c r="C444" s="178"/>
      <c r="D444" s="178"/>
      <c r="E444" s="178"/>
      <c r="F444" s="179"/>
      <c r="G444" s="179"/>
      <c r="H444" s="179"/>
      <c r="I444" s="179"/>
      <c r="J444" s="179"/>
      <c r="K444" s="179"/>
      <c r="L444" s="179"/>
      <c r="M444" s="179"/>
      <c r="N444" s="179"/>
      <c r="O444" s="179"/>
      <c r="P444" s="180"/>
      <c r="Q444" s="184" t="s">
        <v>405</v>
      </c>
      <c r="R444" s="185"/>
      <c r="S444" s="185"/>
      <c r="T444" s="186"/>
      <c r="U444" s="187" t="s">
        <v>406</v>
      </c>
      <c r="V444" s="185"/>
      <c r="W444" s="185"/>
      <c r="X444" s="185"/>
      <c r="Y444" s="185"/>
      <c r="Z444" s="185"/>
      <c r="AA444" s="186"/>
      <c r="AB444" s="188" t="s">
        <v>407</v>
      </c>
      <c r="AC444" s="188"/>
      <c r="AD444" s="188"/>
      <c r="AE444" s="188"/>
      <c r="AF444" s="188"/>
      <c r="AG444" s="188"/>
      <c r="AH444" s="188"/>
      <c r="AI444" s="188" t="s">
        <v>408</v>
      </c>
      <c r="AJ444" s="188"/>
      <c r="AK444" s="188"/>
      <c r="AL444" s="188"/>
      <c r="AM444" s="188"/>
      <c r="AN444" s="188"/>
      <c r="AO444" s="189"/>
      <c r="AP444"/>
      <c r="BF444" t="str">
        <f t="shared" si="247"/>
        <v/>
      </c>
    </row>
    <row r="445" spans="1:65" ht="15" customHeight="1" x14ac:dyDescent="0.25">
      <c r="A445" s="190" t="s">
        <v>100</v>
      </c>
      <c r="B445" s="190"/>
      <c r="C445" s="190"/>
      <c r="D445" s="190"/>
      <c r="E445" s="190"/>
      <c r="F445" s="197" t="s">
        <v>1403</v>
      </c>
      <c r="G445" s="197"/>
      <c r="H445" s="197"/>
      <c r="I445" s="197"/>
      <c r="J445" s="197"/>
      <c r="K445" s="197"/>
      <c r="L445" s="197"/>
      <c r="M445" s="197"/>
      <c r="N445" s="197"/>
      <c r="O445" s="197"/>
      <c r="P445"/>
      <c r="Q445" s="199" t="s">
        <v>409</v>
      </c>
      <c r="R445" s="188"/>
      <c r="S445" s="188"/>
      <c r="T445" s="188"/>
      <c r="U445" s="202" t="s">
        <v>410</v>
      </c>
      <c r="V445" s="203"/>
      <c r="W445" s="203"/>
      <c r="X445" s="203"/>
      <c r="Y445" s="203"/>
      <c r="Z445" s="203"/>
      <c r="AA445" s="204"/>
      <c r="AB445" s="191" t="s">
        <v>411</v>
      </c>
      <c r="AC445" s="191"/>
      <c r="AD445" s="191"/>
      <c r="AE445" s="191"/>
      <c r="AF445" s="191"/>
      <c r="AG445" s="191"/>
      <c r="AH445" s="191"/>
      <c r="AI445" s="191" t="s">
        <v>412</v>
      </c>
      <c r="AJ445" s="191"/>
      <c r="AK445" s="191"/>
      <c r="AL445" s="191"/>
      <c r="AM445" s="191"/>
      <c r="AN445" s="191"/>
      <c r="AO445" s="193"/>
      <c r="AP445"/>
      <c r="BF445" t="str">
        <f t="shared" si="247"/>
        <v/>
      </c>
    </row>
    <row r="446" spans="1:65" ht="15" customHeight="1" thickBot="1" x14ac:dyDescent="0.3">
      <c r="A446" s="195"/>
      <c r="B446" s="195"/>
      <c r="C446" s="195"/>
      <c r="D446" s="195"/>
      <c r="E446" s="195"/>
      <c r="F446" s="195"/>
      <c r="G446" s="196"/>
      <c r="H446" s="196"/>
      <c r="I446" s="196"/>
      <c r="J446" s="196"/>
      <c r="K446" s="196"/>
      <c r="L446" s="196"/>
      <c r="M446" s="196"/>
      <c r="N446" s="196"/>
      <c r="O446" s="196"/>
      <c r="P446" s="51"/>
      <c r="Q446" s="200"/>
      <c r="R446" s="201"/>
      <c r="S446" s="201"/>
      <c r="T446" s="201"/>
      <c r="U446" s="205"/>
      <c r="V446" s="206"/>
      <c r="W446" s="206"/>
      <c r="X446" s="206"/>
      <c r="Y446" s="206"/>
      <c r="Z446" s="206"/>
      <c r="AA446" s="207"/>
      <c r="AB446" s="192"/>
      <c r="AC446" s="192"/>
      <c r="AD446" s="192"/>
      <c r="AE446" s="192"/>
      <c r="AF446" s="192"/>
      <c r="AG446" s="192"/>
      <c r="AH446" s="192"/>
      <c r="AI446" s="192"/>
      <c r="AJ446" s="192"/>
      <c r="AK446" s="192"/>
      <c r="AL446" s="192"/>
      <c r="AM446" s="192"/>
      <c r="AN446" s="192"/>
      <c r="AO446" s="194"/>
      <c r="AP446"/>
      <c r="AR446" s="34"/>
      <c r="AS446" s="44"/>
      <c r="AT446" s="44"/>
      <c r="AU446" s="44"/>
      <c r="AV446" s="44"/>
      <c r="AW446" s="44"/>
      <c r="AX446" s="44"/>
      <c r="AY446" s="34"/>
      <c r="BF446" t="str">
        <f t="shared" si="247"/>
        <v/>
      </c>
    </row>
    <row r="447" spans="1:65" ht="15" customHeight="1" x14ac:dyDescent="0.25">
      <c r="A447" s="118" t="n">
        <f>COUNTA(B418:F1018)*3</f>
        <v>36.0</v>
      </c>
      <c r="B447" s="118"/>
      <c r="C447" s="118"/>
      <c r="D447" s="118"/>
      <c r="E447" s="118"/>
      <c r="F447"/>
      <c r="G447" s="55"/>
      <c r="H447" s="55"/>
      <c r="I447" s="55"/>
      <c r="J447" s="55"/>
      <c r="K447" s="55"/>
      <c r="L447" s="55"/>
      <c r="M447" s="55"/>
      <c r="N447" s="55"/>
      <c r="O447" s="55"/>
      <c r="P447" s="6"/>
      <c r="Q447"/>
      <c r="R447"/>
      <c r="S447"/>
      <c r="T447"/>
      <c r="U447"/>
      <c r="V447"/>
      <c r="W447"/>
      <c r="X447"/>
      <c r="Y447"/>
      <c r="Z447"/>
      <c r="AA447"/>
      <c r="AB447"/>
      <c r="AC447"/>
      <c r="AD447"/>
      <c r="AE447"/>
      <c r="AF447"/>
      <c r="AG447"/>
      <c r="AH447" s="44"/>
      <c r="AI447"/>
      <c r="AJ447"/>
      <c r="AK447"/>
      <c r="AL447"/>
      <c r="AM447"/>
      <c r="AN447"/>
      <c r="AO447"/>
      <c r="AP447"/>
      <c r="AR447" s="44"/>
      <c r="AS447" s="44"/>
      <c r="AT447" s="44"/>
      <c r="AU447" s="44"/>
      <c r="AV447" s="44"/>
      <c r="AW447" s="44"/>
      <c r="AX447" s="44"/>
      <c r="AY447" s="34"/>
      <c r="BF447" t="str">
        <f t="shared" si="247"/>
        <v/>
      </c>
    </row>
    <row r="448" spans="1:65" s="32" customFormat="1" ht="37.5" customHeight="1" x14ac:dyDescent="0.25">
      <c r="B448" s="147" t="s">
        <v>101</v>
      </c>
      <c r="C448" s="148"/>
      <c r="D448" s="148"/>
      <c r="E448" s="148"/>
      <c r="F448" s="149"/>
      <c r="G448" s="150" t="s">
        <v>102</v>
      </c>
      <c r="H448" s="151"/>
      <c r="I448" s="152"/>
      <c r="J448" s="150" t="s">
        <v>103</v>
      </c>
      <c r="K448" s="151"/>
      <c r="L448" s="151"/>
      <c r="M448" s="152"/>
      <c r="N448" s="153" t="s">
        <v>104</v>
      </c>
      <c r="O448" s="154"/>
      <c r="P448" s="154"/>
      <c r="Q448" s="154"/>
      <c r="R448" s="155"/>
      <c r="S448" s="38" t="str">
        <f>BD448</f>
        <v>NJ Decal</v>
      </c>
      <c r="T448" s="168" t="s">
        <v>105</v>
      </c>
      <c r="U448" s="169"/>
      <c r="V448" s="169"/>
      <c r="W448" s="169"/>
      <c r="X448" s="169"/>
      <c r="Y448" s="169"/>
      <c r="Z448" s="169"/>
      <c r="AA448" s="169"/>
      <c r="AB448" s="169"/>
      <c r="AC448" s="169"/>
      <c r="AD448" s="169"/>
      <c r="AE448" s="170"/>
      <c r="AF448" s="150" t="s">
        <v>106</v>
      </c>
      <c r="AG448" s="151"/>
      <c r="AH448" s="151"/>
      <c r="AI448" s="151"/>
      <c r="AJ448" s="151"/>
      <c r="AK448" s="151"/>
      <c r="AL448" s="151"/>
      <c r="AM448" s="151"/>
      <c r="AN448" s="151"/>
      <c r="AO448" s="151"/>
      <c r="AP448" s="39"/>
      <c r="BD448" s="38" t="str">
        <f>IF(BE448&lt;&gt;"NJ","","NJ Decal")</f>
        <v>NJ Decal</v>
      </c>
      <c r="BE448" s="32" t="s">
        <v>1405</v>
      </c>
      <c r="BF448" t="str">
        <f t="shared" si="247"/>
        <v/>
      </c>
    </row>
    <row r="449" spans="2:65" s="34" customFormat="1" ht="3" customHeight="1" x14ac:dyDescent="0.25">
      <c r="B449" s="132"/>
      <c r="C449" s="133"/>
      <c r="D449" s="133"/>
      <c r="E449" s="133"/>
      <c r="F449" s="134"/>
      <c r="G449" s="109"/>
      <c r="H449" s="110"/>
      <c r="I449" s="111"/>
      <c r="J449" s="109" t="str">
        <f t="shared" ref="J449" si="248">BJ449</f>
        <v/>
      </c>
      <c r="K449" s="110"/>
      <c r="L449" s="110"/>
      <c r="M449" s="111"/>
      <c r="N449" s="119" t="str">
        <f>AR449</f>
        <v/>
      </c>
      <c r="O449" s="120"/>
      <c r="P449" s="120"/>
      <c r="Q449" s="120"/>
      <c r="R449" s="121"/>
      <c r="S449" s="141"/>
      <c r="T449" s="144"/>
      <c r="U449" s="145"/>
      <c r="V449" s="145"/>
      <c r="W449" s="145"/>
      <c r="X449" s="145"/>
      <c r="Y449" s="145"/>
      <c r="Z449" s="145"/>
      <c r="AA449" s="145"/>
      <c r="AB449" s="145"/>
      <c r="AC449" s="145"/>
      <c r="AD449" s="145"/>
      <c r="AE449" s="146"/>
      <c r="AF449" s="156"/>
      <c r="AG449" s="157"/>
      <c r="AH449" s="157"/>
      <c r="AI449" s="157"/>
      <c r="AJ449" s="157"/>
      <c r="AK449" s="157"/>
      <c r="AL449" s="157"/>
      <c r="AM449" s="157"/>
      <c r="AN449" s="157"/>
      <c r="AO449" s="157"/>
      <c r="AP449" s="158"/>
      <c r="AR449" s="159" t="str">
        <f>SUBSTITUTE($AY449,",",", ")</f>
        <v/>
      </c>
      <c r="AS449" s="160"/>
      <c r="AT449" s="160"/>
      <c r="AU449" s="160"/>
      <c r="AV449" s="161"/>
      <c r="AW449"/>
      <c r="AX449"/>
      <c r="AY449" s="119"/>
      <c r="AZ449" s="120"/>
      <c r="BA449" s="120"/>
      <c r="BB449" s="120" t="s">
        <v>232</v>
      </c>
      <c r="BC449" s="121"/>
      <c r="BF449" s="109"/>
      <c r="BG449" s="110"/>
      <c r="BH449" s="110"/>
      <c r="BI449" s="111"/>
      <c r="BJ449" s="109" t="str">
        <f>SUBSTITUTE(BF449,",",", ")</f>
        <v/>
      </c>
      <c r="BK449" s="110"/>
      <c r="BL449" s="110"/>
      <c r="BM449" s="111"/>
    </row>
    <row r="450" spans="2:65" ht="30" customHeight="1" x14ac:dyDescent="0.25">
      <c r="B450" s="135"/>
      <c r="C450" s="136"/>
      <c r="D450" s="136"/>
      <c r="E450" s="136"/>
      <c r="F450" s="137"/>
      <c r="G450" s="112"/>
      <c r="H450" s="113"/>
      <c r="I450" s="114"/>
      <c r="J450" s="112"/>
      <c r="K450" s="113"/>
      <c r="L450" s="113"/>
      <c r="M450" s="114"/>
      <c r="N450" s="122"/>
      <c r="O450" s="123"/>
      <c r="P450" s="123"/>
      <c r="Q450" s="123"/>
      <c r="R450" s="124"/>
      <c r="S450" s="142"/>
      <c r="T450" s="144"/>
      <c r="U450" s="145"/>
      <c r="V450" s="145"/>
      <c r="W450" s="145"/>
      <c r="X450" s="145"/>
      <c r="Y450" s="145"/>
      <c r="Z450" s="145"/>
      <c r="AA450" s="145"/>
      <c r="AB450" s="145"/>
      <c r="AC450" s="145"/>
      <c r="AD450" s="145"/>
      <c r="AE450" s="146"/>
      <c r="AF450" s="40"/>
      <c r="AG450" s="128"/>
      <c r="AH450" s="128"/>
      <c r="AI450" s="128"/>
      <c r="AJ450" s="128"/>
      <c r="AK450" s="128"/>
      <c r="AL450" s="128"/>
      <c r="AM450" s="128"/>
      <c r="AN450" s="128"/>
      <c r="AO450" s="128"/>
      <c r="AP450" s="41"/>
      <c r="AR450" s="162"/>
      <c r="AS450" s="163"/>
      <c r="AT450" s="163"/>
      <c r="AU450" s="163"/>
      <c r="AV450" s="164"/>
      <c r="AY450" s="122"/>
      <c r="AZ450" s="123"/>
      <c r="BA450" s="123"/>
      <c r="BB450" s="123"/>
      <c r="BC450" s="124"/>
      <c r="BF450" s="112"/>
      <c r="BG450" s="113"/>
      <c r="BH450" s="113"/>
      <c r="BI450" s="114"/>
      <c r="BJ450" s="112"/>
      <c r="BK450" s="113"/>
      <c r="BL450" s="113"/>
      <c r="BM450" s="114"/>
    </row>
    <row r="451" spans="2:65" ht="3" customHeight="1" x14ac:dyDescent="0.25">
      <c r="B451" s="138"/>
      <c r="C451" s="139"/>
      <c r="D451" s="139"/>
      <c r="E451" s="139"/>
      <c r="F451" s="140"/>
      <c r="G451" s="115"/>
      <c r="H451" s="116"/>
      <c r="I451" s="117"/>
      <c r="J451" s="115"/>
      <c r="K451" s="116"/>
      <c r="L451" s="116"/>
      <c r="M451" s="117"/>
      <c r="N451" s="125"/>
      <c r="O451" s="126"/>
      <c r="P451" s="126"/>
      <c r="Q451" s="126"/>
      <c r="R451" s="127"/>
      <c r="S451" s="143"/>
      <c r="T451" s="144"/>
      <c r="U451" s="145"/>
      <c r="V451" s="145"/>
      <c r="W451" s="145"/>
      <c r="X451" s="145"/>
      <c r="Y451" s="145"/>
      <c r="Z451" s="145"/>
      <c r="AA451" s="145"/>
      <c r="AB451" s="145"/>
      <c r="AC451" s="145"/>
      <c r="AD451" s="145"/>
      <c r="AE451" s="146"/>
      <c r="AF451" s="129"/>
      <c r="AG451" s="130"/>
      <c r="AH451" s="130"/>
      <c r="AI451" s="130"/>
      <c r="AJ451" s="130"/>
      <c r="AK451" s="130"/>
      <c r="AL451" s="130"/>
      <c r="AM451" s="130"/>
      <c r="AN451" s="130"/>
      <c r="AO451" s="130"/>
      <c r="AP451" s="131"/>
      <c r="AR451" s="165"/>
      <c r="AS451" s="166"/>
      <c r="AT451" s="166"/>
      <c r="AU451" s="166"/>
      <c r="AV451" s="167"/>
      <c r="AW451" s="34"/>
      <c r="AX451" s="34"/>
      <c r="AY451" s="125"/>
      <c r="AZ451" s="126"/>
      <c r="BA451" s="126"/>
      <c r="BB451" s="126"/>
      <c r="BC451" s="127"/>
      <c r="BF451" s="115"/>
      <c r="BG451" s="116"/>
      <c r="BH451" s="116"/>
      <c r="BI451" s="117"/>
      <c r="BJ451" s="115"/>
      <c r="BK451" s="116"/>
      <c r="BL451" s="116"/>
      <c r="BM451" s="117"/>
    </row>
    <row r="452" spans="2:65" s="34" customFormat="1" ht="3" customHeight="1" x14ac:dyDescent="0.25">
      <c r="B452" s="132"/>
      <c r="C452" s="133"/>
      <c r="D452" s="133"/>
      <c r="E452" s="133"/>
      <c r="F452" s="134"/>
      <c r="G452" s="109"/>
      <c r="H452" s="110"/>
      <c r="I452" s="111"/>
      <c r="J452" s="109" t="str">
        <f t="shared" ref="J452" si="249">BJ452</f>
        <v/>
      </c>
      <c r="K452" s="110"/>
      <c r="L452" s="110"/>
      <c r="M452" s="111"/>
      <c r="N452" s="119" t="str">
        <f t="shared" ref="N452" si="250">AR452</f>
        <v/>
      </c>
      <c r="O452" s="120"/>
      <c r="P452" s="120"/>
      <c r="Q452" s="120"/>
      <c r="R452" s="121"/>
      <c r="S452" s="141"/>
      <c r="T452" s="144"/>
      <c r="U452" s="145"/>
      <c r="V452" s="145"/>
      <c r="W452" s="145"/>
      <c r="X452" s="145"/>
      <c r="Y452" s="145"/>
      <c r="Z452" s="145"/>
      <c r="AA452" s="145"/>
      <c r="AB452" s="145"/>
      <c r="AC452" s="145"/>
      <c r="AD452" s="145"/>
      <c r="AE452" s="146"/>
      <c r="AF452" s="156"/>
      <c r="AG452" s="157"/>
      <c r="AH452" s="157"/>
      <c r="AI452" s="157"/>
      <c r="AJ452" s="157"/>
      <c r="AK452" s="157"/>
      <c r="AL452" s="157"/>
      <c r="AM452" s="157"/>
      <c r="AN452" s="157"/>
      <c r="AO452" s="157"/>
      <c r="AP452" s="158"/>
      <c r="AR452" s="159" t="str">
        <f>SUBSTITUTE($AY452,",",", ")</f>
        <v/>
      </c>
      <c r="AS452" s="160"/>
      <c r="AT452" s="160"/>
      <c r="AU452" s="160"/>
      <c r="AV452" s="161"/>
      <c r="AW452"/>
      <c r="AX452"/>
      <c r="AY452" s="119"/>
      <c r="AZ452" s="120"/>
      <c r="BA452" s="120"/>
      <c r="BB452" s="120" t="s">
        <v>233</v>
      </c>
      <c r="BC452" s="121"/>
      <c r="BF452" s="109"/>
      <c r="BG452" s="110"/>
      <c r="BH452" s="110"/>
      <c r="BI452" s="111"/>
      <c r="BJ452" s="109" t="str">
        <f>SUBSTITUTE(BF452,",",", ")</f>
        <v/>
      </c>
      <c r="BK452" s="110"/>
      <c r="BL452" s="110"/>
      <c r="BM452" s="111"/>
    </row>
    <row r="453" spans="2:65" ht="30" customHeight="1" x14ac:dyDescent="0.25">
      <c r="B453" s="135"/>
      <c r="C453" s="136"/>
      <c r="D453" s="136"/>
      <c r="E453" s="136"/>
      <c r="F453" s="137"/>
      <c r="G453" s="112"/>
      <c r="H453" s="113"/>
      <c r="I453" s="114"/>
      <c r="J453" s="112"/>
      <c r="K453" s="113"/>
      <c r="L453" s="113"/>
      <c r="M453" s="114"/>
      <c r="N453" s="122"/>
      <c r="O453" s="123"/>
      <c r="P453" s="123"/>
      <c r="Q453" s="123"/>
      <c r="R453" s="124"/>
      <c r="S453" s="142"/>
      <c r="T453" s="144"/>
      <c r="U453" s="145"/>
      <c r="V453" s="145"/>
      <c r="W453" s="145"/>
      <c r="X453" s="145"/>
      <c r="Y453" s="145"/>
      <c r="Z453" s="145"/>
      <c r="AA453" s="145"/>
      <c r="AB453" s="145"/>
      <c r="AC453" s="145"/>
      <c r="AD453" s="145"/>
      <c r="AE453" s="146"/>
      <c r="AF453" s="40"/>
      <c r="AG453" s="128"/>
      <c r="AH453" s="128"/>
      <c r="AI453" s="128"/>
      <c r="AJ453" s="128"/>
      <c r="AK453" s="128"/>
      <c r="AL453" s="128"/>
      <c r="AM453" s="128"/>
      <c r="AN453" s="128"/>
      <c r="AO453" s="128"/>
      <c r="AP453" s="41"/>
      <c r="AR453" s="162"/>
      <c r="AS453" s="163"/>
      <c r="AT453" s="163"/>
      <c r="AU453" s="163"/>
      <c r="AV453" s="164"/>
      <c r="AY453" s="122"/>
      <c r="AZ453" s="123"/>
      <c r="BA453" s="123"/>
      <c r="BB453" s="123"/>
      <c r="BC453" s="124"/>
      <c r="BF453" s="112"/>
      <c r="BG453" s="113"/>
      <c r="BH453" s="113"/>
      <c r="BI453" s="114"/>
      <c r="BJ453" s="112"/>
      <c r="BK453" s="113"/>
      <c r="BL453" s="113"/>
      <c r="BM453" s="114"/>
    </row>
    <row r="454" spans="2:65" ht="3" customHeight="1" x14ac:dyDescent="0.25">
      <c r="B454" s="138"/>
      <c r="C454" s="139"/>
      <c r="D454" s="139"/>
      <c r="E454" s="139"/>
      <c r="F454" s="140"/>
      <c r="G454" s="115"/>
      <c r="H454" s="116"/>
      <c r="I454" s="117"/>
      <c r="J454" s="115"/>
      <c r="K454" s="116"/>
      <c r="L454" s="116"/>
      <c r="M454" s="117"/>
      <c r="N454" s="125"/>
      <c r="O454" s="126"/>
      <c r="P454" s="126"/>
      <c r="Q454" s="126"/>
      <c r="R454" s="127"/>
      <c r="S454" s="143"/>
      <c r="T454" s="144"/>
      <c r="U454" s="145"/>
      <c r="V454" s="145"/>
      <c r="W454" s="145"/>
      <c r="X454" s="145"/>
      <c r="Y454" s="145"/>
      <c r="Z454" s="145"/>
      <c r="AA454" s="145"/>
      <c r="AB454" s="145"/>
      <c r="AC454" s="145"/>
      <c r="AD454" s="145"/>
      <c r="AE454" s="146"/>
      <c r="AF454" s="129"/>
      <c r="AG454" s="130"/>
      <c r="AH454" s="130"/>
      <c r="AI454" s="130"/>
      <c r="AJ454" s="130"/>
      <c r="AK454" s="130"/>
      <c r="AL454" s="130"/>
      <c r="AM454" s="130"/>
      <c r="AN454" s="130"/>
      <c r="AO454" s="130"/>
      <c r="AP454" s="131"/>
      <c r="AR454" s="165"/>
      <c r="AS454" s="166"/>
      <c r="AT454" s="166"/>
      <c r="AU454" s="166"/>
      <c r="AV454" s="167"/>
      <c r="AW454" s="34"/>
      <c r="AX454" s="34"/>
      <c r="AY454" s="125"/>
      <c r="AZ454" s="126"/>
      <c r="BA454" s="126"/>
      <c r="BB454" s="126"/>
      <c r="BC454" s="127"/>
      <c r="BF454" s="115"/>
      <c r="BG454" s="116"/>
      <c r="BH454" s="116"/>
      <c r="BI454" s="117"/>
      <c r="BJ454" s="115"/>
      <c r="BK454" s="116"/>
      <c r="BL454" s="116"/>
      <c r="BM454" s="117"/>
    </row>
    <row r="455" spans="2:65" s="34" customFormat="1" ht="3" customHeight="1" x14ac:dyDescent="0.25">
      <c r="B455" s="132"/>
      <c r="C455" s="133"/>
      <c r="D455" s="133"/>
      <c r="E455" s="133"/>
      <c r="F455" s="134"/>
      <c r="G455" s="109"/>
      <c r="H455" s="110"/>
      <c r="I455" s="111"/>
      <c r="J455" s="109" t="str">
        <f t="shared" ref="J455" si="251">BJ455</f>
        <v/>
      </c>
      <c r="K455" s="110"/>
      <c r="L455" s="110"/>
      <c r="M455" s="111"/>
      <c r="N455" s="119" t="str">
        <f t="shared" ref="N455" si="252">AR455</f>
        <v/>
      </c>
      <c r="O455" s="120"/>
      <c r="P455" s="120"/>
      <c r="Q455" s="120"/>
      <c r="R455" s="121"/>
      <c r="S455" s="141"/>
      <c r="T455" s="144"/>
      <c r="U455" s="145"/>
      <c r="V455" s="145"/>
      <c r="W455" s="145"/>
      <c r="X455" s="145"/>
      <c r="Y455" s="145"/>
      <c r="Z455" s="145"/>
      <c r="AA455" s="145"/>
      <c r="AB455" s="145"/>
      <c r="AC455" s="145"/>
      <c r="AD455" s="145"/>
      <c r="AE455" s="146"/>
      <c r="AF455" s="156"/>
      <c r="AG455" s="157"/>
      <c r="AH455" s="157"/>
      <c r="AI455" s="157"/>
      <c r="AJ455" s="157"/>
      <c r="AK455" s="157"/>
      <c r="AL455" s="157"/>
      <c r="AM455" s="157"/>
      <c r="AN455" s="157"/>
      <c r="AO455" s="157"/>
      <c r="AP455" s="158"/>
      <c r="AR455" s="159" t="str">
        <f>SUBSTITUTE($AY455,",",", ")</f>
        <v/>
      </c>
      <c r="AS455" s="160"/>
      <c r="AT455" s="160"/>
      <c r="AU455" s="160"/>
      <c r="AV455" s="161"/>
      <c r="AW455"/>
      <c r="AX455"/>
      <c r="AY455" s="119"/>
      <c r="AZ455" s="120"/>
      <c r="BA455" s="120"/>
      <c r="BB455" s="120" t="s">
        <v>234</v>
      </c>
      <c r="BC455" s="121"/>
      <c r="BF455" s="109"/>
      <c r="BG455" s="110"/>
      <c r="BH455" s="110"/>
      <c r="BI455" s="111"/>
      <c r="BJ455" s="109" t="str">
        <f>SUBSTITUTE(BF455,",",", ")</f>
        <v/>
      </c>
      <c r="BK455" s="110"/>
      <c r="BL455" s="110"/>
      <c r="BM455" s="111"/>
    </row>
    <row r="456" spans="2:65" ht="30" customHeight="1" x14ac:dyDescent="0.25">
      <c r="B456" s="135"/>
      <c r="C456" s="136"/>
      <c r="D456" s="136"/>
      <c r="E456" s="136"/>
      <c r="F456" s="137"/>
      <c r="G456" s="112"/>
      <c r="H456" s="113"/>
      <c r="I456" s="114"/>
      <c r="J456" s="112"/>
      <c r="K456" s="113"/>
      <c r="L456" s="113"/>
      <c r="M456" s="114"/>
      <c r="N456" s="122"/>
      <c r="O456" s="123"/>
      <c r="P456" s="123"/>
      <c r="Q456" s="123"/>
      <c r="R456" s="124"/>
      <c r="S456" s="142"/>
      <c r="T456" s="144"/>
      <c r="U456" s="145"/>
      <c r="V456" s="145"/>
      <c r="W456" s="145"/>
      <c r="X456" s="145"/>
      <c r="Y456" s="145"/>
      <c r="Z456" s="145"/>
      <c r="AA456" s="145"/>
      <c r="AB456" s="145"/>
      <c r="AC456" s="145"/>
      <c r="AD456" s="145"/>
      <c r="AE456" s="146"/>
      <c r="AF456" s="40"/>
      <c r="AG456" s="128"/>
      <c r="AH456" s="128"/>
      <c r="AI456" s="128"/>
      <c r="AJ456" s="128"/>
      <c r="AK456" s="128"/>
      <c r="AL456" s="128"/>
      <c r="AM456" s="128"/>
      <c r="AN456" s="128"/>
      <c r="AO456" s="128"/>
      <c r="AP456" s="41"/>
      <c r="AR456" s="162"/>
      <c r="AS456" s="163"/>
      <c r="AT456" s="163"/>
      <c r="AU456" s="163"/>
      <c r="AV456" s="164"/>
      <c r="AY456" s="122"/>
      <c r="AZ456" s="123"/>
      <c r="BA456" s="123"/>
      <c r="BB456" s="123"/>
      <c r="BC456" s="124"/>
      <c r="BF456" s="112"/>
      <c r="BG456" s="113"/>
      <c r="BH456" s="113"/>
      <c r="BI456" s="114"/>
      <c r="BJ456" s="112"/>
      <c r="BK456" s="113"/>
      <c r="BL456" s="113"/>
      <c r="BM456" s="114"/>
    </row>
    <row r="457" spans="2:65" ht="3" customHeight="1" x14ac:dyDescent="0.25">
      <c r="B457" s="138"/>
      <c r="C457" s="139"/>
      <c r="D457" s="139"/>
      <c r="E457" s="139"/>
      <c r="F457" s="140"/>
      <c r="G457" s="115"/>
      <c r="H457" s="116"/>
      <c r="I457" s="117"/>
      <c r="J457" s="115"/>
      <c r="K457" s="116"/>
      <c r="L457" s="116"/>
      <c r="M457" s="117"/>
      <c r="N457" s="125"/>
      <c r="O457" s="126"/>
      <c r="P457" s="126"/>
      <c r="Q457" s="126"/>
      <c r="R457" s="127"/>
      <c r="S457" s="143"/>
      <c r="T457" s="144"/>
      <c r="U457" s="145"/>
      <c r="V457" s="145"/>
      <c r="W457" s="145"/>
      <c r="X457" s="145"/>
      <c r="Y457" s="145"/>
      <c r="Z457" s="145"/>
      <c r="AA457" s="145"/>
      <c r="AB457" s="145"/>
      <c r="AC457" s="145"/>
      <c r="AD457" s="145"/>
      <c r="AE457" s="146"/>
      <c r="AF457" s="129"/>
      <c r="AG457" s="130"/>
      <c r="AH457" s="130"/>
      <c r="AI457" s="130"/>
      <c r="AJ457" s="130"/>
      <c r="AK457" s="130"/>
      <c r="AL457" s="130"/>
      <c r="AM457" s="130"/>
      <c r="AN457" s="130"/>
      <c r="AO457" s="130"/>
      <c r="AP457" s="131"/>
      <c r="AR457" s="165"/>
      <c r="AS457" s="166"/>
      <c r="AT457" s="166"/>
      <c r="AU457" s="166"/>
      <c r="AV457" s="167"/>
      <c r="AW457" s="34"/>
      <c r="AX457" s="34"/>
      <c r="AY457" s="125"/>
      <c r="AZ457" s="126"/>
      <c r="BA457" s="126"/>
      <c r="BB457" s="126"/>
      <c r="BC457" s="127"/>
      <c r="BF457" s="115"/>
      <c r="BG457" s="116"/>
      <c r="BH457" s="116"/>
      <c r="BI457" s="117"/>
      <c r="BJ457" s="115"/>
      <c r="BK457" s="116"/>
      <c r="BL457" s="116"/>
      <c r="BM457" s="117"/>
    </row>
    <row r="458" spans="2:65" s="34" customFormat="1" ht="3" customHeight="1" x14ac:dyDescent="0.25">
      <c r="B458" s="132"/>
      <c r="C458" s="133"/>
      <c r="D458" s="133"/>
      <c r="E458" s="133"/>
      <c r="F458" s="134"/>
      <c r="G458" s="109"/>
      <c r="H458" s="110"/>
      <c r="I458" s="111"/>
      <c r="J458" s="109" t="str">
        <f t="shared" ref="J458" si="253">BJ458</f>
        <v/>
      </c>
      <c r="K458" s="110"/>
      <c r="L458" s="110"/>
      <c r="M458" s="111"/>
      <c r="N458" s="119" t="str">
        <f t="shared" ref="N458" si="254">AR458</f>
        <v/>
      </c>
      <c r="O458" s="120"/>
      <c r="P458" s="120"/>
      <c r="Q458" s="120"/>
      <c r="R458" s="121"/>
      <c r="S458" s="141"/>
      <c r="T458" s="144"/>
      <c r="U458" s="145"/>
      <c r="V458" s="145"/>
      <c r="W458" s="145"/>
      <c r="X458" s="145"/>
      <c r="Y458" s="145"/>
      <c r="Z458" s="145"/>
      <c r="AA458" s="145"/>
      <c r="AB458" s="145"/>
      <c r="AC458" s="145"/>
      <c r="AD458" s="145"/>
      <c r="AE458" s="146"/>
      <c r="AF458" s="156"/>
      <c r="AG458" s="157"/>
      <c r="AH458" s="157"/>
      <c r="AI458" s="157"/>
      <c r="AJ458" s="157"/>
      <c r="AK458" s="157"/>
      <c r="AL458" s="157"/>
      <c r="AM458" s="157"/>
      <c r="AN458" s="157"/>
      <c r="AO458" s="157"/>
      <c r="AP458" s="158"/>
      <c r="AR458" s="159" t="str">
        <f>SUBSTITUTE($AY458,",",", ")</f>
        <v/>
      </c>
      <c r="AS458" s="160"/>
      <c r="AT458" s="160"/>
      <c r="AU458" s="160"/>
      <c r="AV458" s="161"/>
      <c r="AW458"/>
      <c r="AX458"/>
      <c r="AY458" s="119"/>
      <c r="AZ458" s="120"/>
      <c r="BA458" s="120"/>
      <c r="BB458" s="120" t="s">
        <v>235</v>
      </c>
      <c r="BC458" s="121"/>
      <c r="BF458" s="109"/>
      <c r="BG458" s="110"/>
      <c r="BH458" s="110"/>
      <c r="BI458" s="111"/>
      <c r="BJ458" s="109" t="str">
        <f>SUBSTITUTE(BF458,",",", ")</f>
        <v/>
      </c>
      <c r="BK458" s="110"/>
      <c r="BL458" s="110"/>
      <c r="BM458" s="111"/>
    </row>
    <row r="459" spans="2:65" ht="30" customHeight="1" x14ac:dyDescent="0.25">
      <c r="B459" s="135"/>
      <c r="C459" s="136"/>
      <c r="D459" s="136"/>
      <c r="E459" s="136"/>
      <c r="F459" s="137"/>
      <c r="G459" s="112"/>
      <c r="H459" s="113"/>
      <c r="I459" s="114"/>
      <c r="J459" s="112"/>
      <c r="K459" s="113"/>
      <c r="L459" s="113"/>
      <c r="M459" s="114"/>
      <c r="N459" s="122"/>
      <c r="O459" s="123"/>
      <c r="P459" s="123"/>
      <c r="Q459" s="123"/>
      <c r="R459" s="124"/>
      <c r="S459" s="142"/>
      <c r="T459" s="144"/>
      <c r="U459" s="145"/>
      <c r="V459" s="145"/>
      <c r="W459" s="145"/>
      <c r="X459" s="145"/>
      <c r="Y459" s="145"/>
      <c r="Z459" s="145"/>
      <c r="AA459" s="145"/>
      <c r="AB459" s="145"/>
      <c r="AC459" s="145"/>
      <c r="AD459" s="145"/>
      <c r="AE459" s="146"/>
      <c r="AF459" s="40"/>
      <c r="AG459" s="128"/>
      <c r="AH459" s="128"/>
      <c r="AI459" s="128"/>
      <c r="AJ459" s="128"/>
      <c r="AK459" s="128"/>
      <c r="AL459" s="128"/>
      <c r="AM459" s="128"/>
      <c r="AN459" s="128"/>
      <c r="AO459" s="128"/>
      <c r="AP459" s="41"/>
      <c r="AR459" s="162"/>
      <c r="AS459" s="163"/>
      <c r="AT459" s="163"/>
      <c r="AU459" s="163"/>
      <c r="AV459" s="164"/>
      <c r="AY459" s="122"/>
      <c r="AZ459" s="123"/>
      <c r="BA459" s="123"/>
      <c r="BB459" s="123"/>
      <c r="BC459" s="124"/>
      <c r="BF459" s="112"/>
      <c r="BG459" s="113"/>
      <c r="BH459" s="113"/>
      <c r="BI459" s="114"/>
      <c r="BJ459" s="112"/>
      <c r="BK459" s="113"/>
      <c r="BL459" s="113"/>
      <c r="BM459" s="114"/>
    </row>
    <row r="460" spans="2:65" ht="3" customHeight="1" x14ac:dyDescent="0.25">
      <c r="B460" s="138"/>
      <c r="C460" s="139"/>
      <c r="D460" s="139"/>
      <c r="E460" s="139"/>
      <c r="F460" s="140"/>
      <c r="G460" s="115"/>
      <c r="H460" s="116"/>
      <c r="I460" s="117"/>
      <c r="J460" s="115"/>
      <c r="K460" s="116"/>
      <c r="L460" s="116"/>
      <c r="M460" s="117"/>
      <c r="N460" s="125"/>
      <c r="O460" s="126"/>
      <c r="P460" s="126"/>
      <c r="Q460" s="126"/>
      <c r="R460" s="127"/>
      <c r="S460" s="143"/>
      <c r="T460" s="144"/>
      <c r="U460" s="145"/>
      <c r="V460" s="145"/>
      <c r="W460" s="145"/>
      <c r="X460" s="145"/>
      <c r="Y460" s="145"/>
      <c r="Z460" s="145"/>
      <c r="AA460" s="145"/>
      <c r="AB460" s="145"/>
      <c r="AC460" s="145"/>
      <c r="AD460" s="145"/>
      <c r="AE460" s="146"/>
      <c r="AF460" s="129"/>
      <c r="AG460" s="130"/>
      <c r="AH460" s="130"/>
      <c r="AI460" s="130"/>
      <c r="AJ460" s="130"/>
      <c r="AK460" s="130"/>
      <c r="AL460" s="130"/>
      <c r="AM460" s="130"/>
      <c r="AN460" s="130"/>
      <c r="AO460" s="130"/>
      <c r="AP460" s="131"/>
      <c r="AR460" s="165"/>
      <c r="AS460" s="166"/>
      <c r="AT460" s="166"/>
      <c r="AU460" s="166"/>
      <c r="AV460" s="167"/>
      <c r="AW460" s="34"/>
      <c r="AX460" s="34"/>
      <c r="AY460" s="125"/>
      <c r="AZ460" s="126"/>
      <c r="BA460" s="126"/>
      <c r="BB460" s="126"/>
      <c r="BC460" s="127"/>
      <c r="BF460" s="115"/>
      <c r="BG460" s="116"/>
      <c r="BH460" s="116"/>
      <c r="BI460" s="117"/>
      <c r="BJ460" s="115"/>
      <c r="BK460" s="116"/>
      <c r="BL460" s="116"/>
      <c r="BM460" s="117"/>
    </row>
    <row r="461" spans="2:65" s="34" customFormat="1" ht="3" customHeight="1" x14ac:dyDescent="0.25">
      <c r="B461" s="132"/>
      <c r="C461" s="133"/>
      <c r="D461" s="133"/>
      <c r="E461" s="133"/>
      <c r="F461" s="134"/>
      <c r="G461" s="109"/>
      <c r="H461" s="110"/>
      <c r="I461" s="111"/>
      <c r="J461" s="109" t="str">
        <f t="shared" ref="J461" si="255">BJ461</f>
        <v/>
      </c>
      <c r="K461" s="110"/>
      <c r="L461" s="110"/>
      <c r="M461" s="111"/>
      <c r="N461" s="119" t="str">
        <f t="shared" ref="N461" si="256">AR461</f>
        <v/>
      </c>
      <c r="O461" s="120"/>
      <c r="P461" s="120"/>
      <c r="Q461" s="120"/>
      <c r="R461" s="121"/>
      <c r="S461" s="141"/>
      <c r="T461" s="144"/>
      <c r="U461" s="145"/>
      <c r="V461" s="145"/>
      <c r="W461" s="145"/>
      <c r="X461" s="145"/>
      <c r="Y461" s="145"/>
      <c r="Z461" s="145"/>
      <c r="AA461" s="145"/>
      <c r="AB461" s="145"/>
      <c r="AC461" s="145"/>
      <c r="AD461" s="145"/>
      <c r="AE461" s="146"/>
      <c r="AF461" s="156"/>
      <c r="AG461" s="157"/>
      <c r="AH461" s="157"/>
      <c r="AI461" s="157"/>
      <c r="AJ461" s="157"/>
      <c r="AK461" s="157"/>
      <c r="AL461" s="157"/>
      <c r="AM461" s="157"/>
      <c r="AN461" s="157"/>
      <c r="AO461" s="157"/>
      <c r="AP461" s="158"/>
      <c r="AR461" s="159" t="str">
        <f>SUBSTITUTE($AY461,",",", ")</f>
        <v/>
      </c>
      <c r="AS461" s="160"/>
      <c r="AT461" s="160"/>
      <c r="AU461" s="160"/>
      <c r="AV461" s="161"/>
      <c r="AW461"/>
      <c r="AX461"/>
      <c r="AY461" s="119"/>
      <c r="AZ461" s="120"/>
      <c r="BA461" s="120"/>
      <c r="BB461" s="120" t="s">
        <v>236</v>
      </c>
      <c r="BC461" s="121"/>
      <c r="BF461" s="109"/>
      <c r="BG461" s="110"/>
      <c r="BH461" s="110"/>
      <c r="BI461" s="111"/>
      <c r="BJ461" s="109" t="str">
        <f>SUBSTITUTE(BF461,",",", ")</f>
        <v/>
      </c>
      <c r="BK461" s="110"/>
      <c r="BL461" s="110"/>
      <c r="BM461" s="111"/>
    </row>
    <row r="462" spans="2:65" ht="30" customHeight="1" x14ac:dyDescent="0.25">
      <c r="B462" s="135"/>
      <c r="C462" s="136"/>
      <c r="D462" s="136"/>
      <c r="E462" s="136"/>
      <c r="F462" s="137"/>
      <c r="G462" s="112"/>
      <c r="H462" s="113"/>
      <c r="I462" s="114"/>
      <c r="J462" s="112"/>
      <c r="K462" s="113"/>
      <c r="L462" s="113"/>
      <c r="M462" s="114"/>
      <c r="N462" s="122"/>
      <c r="O462" s="123"/>
      <c r="P462" s="123"/>
      <c r="Q462" s="123"/>
      <c r="R462" s="124"/>
      <c r="S462" s="142"/>
      <c r="T462" s="144"/>
      <c r="U462" s="145"/>
      <c r="V462" s="145"/>
      <c r="W462" s="145"/>
      <c r="X462" s="145"/>
      <c r="Y462" s="145"/>
      <c r="Z462" s="145"/>
      <c r="AA462" s="145"/>
      <c r="AB462" s="145"/>
      <c r="AC462" s="145"/>
      <c r="AD462" s="145"/>
      <c r="AE462" s="146"/>
      <c r="AF462" s="40"/>
      <c r="AG462" s="128"/>
      <c r="AH462" s="128"/>
      <c r="AI462" s="128"/>
      <c r="AJ462" s="128"/>
      <c r="AK462" s="128"/>
      <c r="AL462" s="128"/>
      <c r="AM462" s="128"/>
      <c r="AN462" s="128"/>
      <c r="AO462" s="128"/>
      <c r="AP462" s="41"/>
      <c r="AR462" s="162"/>
      <c r="AS462" s="163"/>
      <c r="AT462" s="163"/>
      <c r="AU462" s="163"/>
      <c r="AV462" s="164"/>
      <c r="AY462" s="122"/>
      <c r="AZ462" s="123"/>
      <c r="BA462" s="123"/>
      <c r="BB462" s="123"/>
      <c r="BC462" s="124"/>
      <c r="BF462" s="112"/>
      <c r="BG462" s="113"/>
      <c r="BH462" s="113"/>
      <c r="BI462" s="114"/>
      <c r="BJ462" s="112"/>
      <c r="BK462" s="113"/>
      <c r="BL462" s="113"/>
      <c r="BM462" s="114"/>
    </row>
    <row r="463" spans="2:65" ht="3" customHeight="1" x14ac:dyDescent="0.25">
      <c r="B463" s="138"/>
      <c r="C463" s="139"/>
      <c r="D463" s="139"/>
      <c r="E463" s="139"/>
      <c r="F463" s="140"/>
      <c r="G463" s="115"/>
      <c r="H463" s="116"/>
      <c r="I463" s="117"/>
      <c r="J463" s="115"/>
      <c r="K463" s="116"/>
      <c r="L463" s="116"/>
      <c r="M463" s="117"/>
      <c r="N463" s="125"/>
      <c r="O463" s="126"/>
      <c r="P463" s="126"/>
      <c r="Q463" s="126"/>
      <c r="R463" s="127"/>
      <c r="S463" s="143"/>
      <c r="T463" s="144"/>
      <c r="U463" s="145"/>
      <c r="V463" s="145"/>
      <c r="W463" s="145"/>
      <c r="X463" s="145"/>
      <c r="Y463" s="145"/>
      <c r="Z463" s="145"/>
      <c r="AA463" s="145"/>
      <c r="AB463" s="145"/>
      <c r="AC463" s="145"/>
      <c r="AD463" s="145"/>
      <c r="AE463" s="146"/>
      <c r="AF463" s="129"/>
      <c r="AG463" s="130"/>
      <c r="AH463" s="130"/>
      <c r="AI463" s="130"/>
      <c r="AJ463" s="130"/>
      <c r="AK463" s="130"/>
      <c r="AL463" s="130"/>
      <c r="AM463" s="130"/>
      <c r="AN463" s="130"/>
      <c r="AO463" s="130"/>
      <c r="AP463" s="131"/>
      <c r="AR463" s="165"/>
      <c r="AS463" s="166"/>
      <c r="AT463" s="166"/>
      <c r="AU463" s="166"/>
      <c r="AV463" s="167"/>
      <c r="AW463" s="34"/>
      <c r="AX463" s="34"/>
      <c r="AY463" s="125"/>
      <c r="AZ463" s="126"/>
      <c r="BA463" s="126"/>
      <c r="BB463" s="126"/>
      <c r="BC463" s="127"/>
      <c r="BF463" s="115"/>
      <c r="BG463" s="116"/>
      <c r="BH463" s="116"/>
      <c r="BI463" s="117"/>
      <c r="BJ463" s="115"/>
      <c r="BK463" s="116"/>
      <c r="BL463" s="116"/>
      <c r="BM463" s="117"/>
    </row>
    <row r="464" spans="2:65" s="34" customFormat="1" ht="3" customHeight="1" x14ac:dyDescent="0.25">
      <c r="B464" s="132"/>
      <c r="C464" s="133"/>
      <c r="D464" s="133"/>
      <c r="E464" s="133"/>
      <c r="F464" s="134"/>
      <c r="G464" s="109"/>
      <c r="H464" s="110"/>
      <c r="I464" s="111"/>
      <c r="J464" s="109" t="str">
        <f t="shared" ref="J464" si="257">BJ464</f>
        <v/>
      </c>
      <c r="K464" s="110"/>
      <c r="L464" s="110"/>
      <c r="M464" s="111"/>
      <c r="N464" s="119" t="str">
        <f t="shared" ref="N464" si="258">AR464</f>
        <v/>
      </c>
      <c r="O464" s="120"/>
      <c r="P464" s="120"/>
      <c r="Q464" s="120"/>
      <c r="R464" s="121"/>
      <c r="S464" s="141"/>
      <c r="T464" s="144"/>
      <c r="U464" s="145"/>
      <c r="V464" s="145"/>
      <c r="W464" s="145"/>
      <c r="X464" s="145"/>
      <c r="Y464" s="145"/>
      <c r="Z464" s="145"/>
      <c r="AA464" s="145"/>
      <c r="AB464" s="145"/>
      <c r="AC464" s="145"/>
      <c r="AD464" s="145"/>
      <c r="AE464" s="146"/>
      <c r="AF464" s="156"/>
      <c r="AG464" s="157"/>
      <c r="AH464" s="157"/>
      <c r="AI464" s="157"/>
      <c r="AJ464" s="157"/>
      <c r="AK464" s="157"/>
      <c r="AL464" s="157"/>
      <c r="AM464" s="157"/>
      <c r="AN464" s="157"/>
      <c r="AO464" s="157"/>
      <c r="AP464" s="158"/>
      <c r="AR464" s="159" t="str">
        <f>SUBSTITUTE($AY464,",",", ")</f>
        <v/>
      </c>
      <c r="AS464" s="160"/>
      <c r="AT464" s="160"/>
      <c r="AU464" s="160"/>
      <c r="AV464" s="161"/>
      <c r="AW464"/>
      <c r="AX464"/>
      <c r="AY464" s="119"/>
      <c r="AZ464" s="120"/>
      <c r="BA464" s="120"/>
      <c r="BB464" s="120" t="s">
        <v>237</v>
      </c>
      <c r="BC464" s="121"/>
      <c r="BF464" s="109"/>
      <c r="BG464" s="110"/>
      <c r="BH464" s="110"/>
      <c r="BI464" s="111"/>
      <c r="BJ464" s="109" t="str">
        <f>SUBSTITUTE(BF464,",",", ")</f>
        <v/>
      </c>
      <c r="BK464" s="110"/>
      <c r="BL464" s="110"/>
      <c r="BM464" s="111"/>
    </row>
    <row r="465" spans="2:65" ht="30" customHeight="1" x14ac:dyDescent="0.25">
      <c r="B465" s="135"/>
      <c r="C465" s="136"/>
      <c r="D465" s="136"/>
      <c r="E465" s="136"/>
      <c r="F465" s="137"/>
      <c r="G465" s="112"/>
      <c r="H465" s="113"/>
      <c r="I465" s="114"/>
      <c r="J465" s="112"/>
      <c r="K465" s="113"/>
      <c r="L465" s="113"/>
      <c r="M465" s="114"/>
      <c r="N465" s="122"/>
      <c r="O465" s="123"/>
      <c r="P465" s="123"/>
      <c r="Q465" s="123"/>
      <c r="R465" s="124"/>
      <c r="S465" s="142"/>
      <c r="T465" s="144"/>
      <c r="U465" s="145"/>
      <c r="V465" s="145"/>
      <c r="W465" s="145"/>
      <c r="X465" s="145"/>
      <c r="Y465" s="145"/>
      <c r="Z465" s="145"/>
      <c r="AA465" s="145"/>
      <c r="AB465" s="145"/>
      <c r="AC465" s="145"/>
      <c r="AD465" s="145"/>
      <c r="AE465" s="146"/>
      <c r="AF465" s="40"/>
      <c r="AG465" s="128"/>
      <c r="AH465" s="128"/>
      <c r="AI465" s="128"/>
      <c r="AJ465" s="128"/>
      <c r="AK465" s="128"/>
      <c r="AL465" s="128"/>
      <c r="AM465" s="128"/>
      <c r="AN465" s="128"/>
      <c r="AO465" s="128"/>
      <c r="AP465" s="41"/>
      <c r="AR465" s="162"/>
      <c r="AS465" s="163"/>
      <c r="AT465" s="163"/>
      <c r="AU465" s="163"/>
      <c r="AV465" s="164"/>
      <c r="AY465" s="122"/>
      <c r="AZ465" s="123"/>
      <c r="BA465" s="123"/>
      <c r="BB465" s="123"/>
      <c r="BC465" s="124"/>
      <c r="BF465" s="112"/>
      <c r="BG465" s="113"/>
      <c r="BH465" s="113"/>
      <c r="BI465" s="114"/>
      <c r="BJ465" s="112"/>
      <c r="BK465" s="113"/>
      <c r="BL465" s="113"/>
      <c r="BM465" s="114"/>
    </row>
    <row r="466" spans="2:65" ht="3" customHeight="1" x14ac:dyDescent="0.25">
      <c r="B466" s="138"/>
      <c r="C466" s="139"/>
      <c r="D466" s="139"/>
      <c r="E466" s="139"/>
      <c r="F466" s="140"/>
      <c r="G466" s="115"/>
      <c r="H466" s="116"/>
      <c r="I466" s="117"/>
      <c r="J466" s="115"/>
      <c r="K466" s="116"/>
      <c r="L466" s="116"/>
      <c r="M466" s="117"/>
      <c r="N466" s="125"/>
      <c r="O466" s="126"/>
      <c r="P466" s="126"/>
      <c r="Q466" s="126"/>
      <c r="R466" s="127"/>
      <c r="S466" s="143"/>
      <c r="T466" s="144"/>
      <c r="U466" s="145"/>
      <c r="V466" s="145"/>
      <c r="W466" s="145"/>
      <c r="X466" s="145"/>
      <c r="Y466" s="145"/>
      <c r="Z466" s="145"/>
      <c r="AA466" s="145"/>
      <c r="AB466" s="145"/>
      <c r="AC466" s="145"/>
      <c r="AD466" s="145"/>
      <c r="AE466" s="146"/>
      <c r="AF466" s="129"/>
      <c r="AG466" s="130"/>
      <c r="AH466" s="130"/>
      <c r="AI466" s="130"/>
      <c r="AJ466" s="130"/>
      <c r="AK466" s="130"/>
      <c r="AL466" s="130"/>
      <c r="AM466" s="130"/>
      <c r="AN466" s="130"/>
      <c r="AO466" s="130"/>
      <c r="AP466" s="131"/>
      <c r="AR466" s="165"/>
      <c r="AS466" s="166"/>
      <c r="AT466" s="166"/>
      <c r="AU466" s="166"/>
      <c r="AV466" s="167"/>
      <c r="AW466" s="34"/>
      <c r="AX466" s="34"/>
      <c r="AY466" s="125"/>
      <c r="AZ466" s="126"/>
      <c r="BA466" s="126"/>
      <c r="BB466" s="126"/>
      <c r="BC466" s="127"/>
      <c r="BF466" s="115"/>
      <c r="BG466" s="116"/>
      <c r="BH466" s="116"/>
      <c r="BI466" s="117"/>
      <c r="BJ466" s="115"/>
      <c r="BK466" s="116"/>
      <c r="BL466" s="116"/>
      <c r="BM466" s="117"/>
    </row>
    <row r="467" spans="2:65" s="34" customFormat="1" ht="3" customHeight="1" x14ac:dyDescent="0.25">
      <c r="B467" s="132"/>
      <c r="C467" s="133"/>
      <c r="D467" s="133"/>
      <c r="E467" s="133"/>
      <c r="F467" s="134"/>
      <c r="G467" s="109"/>
      <c r="H467" s="110"/>
      <c r="I467" s="111"/>
      <c r="J467" s="109" t="str">
        <f t="shared" ref="J467" si="259">BJ467</f>
        <v/>
      </c>
      <c r="K467" s="110"/>
      <c r="L467" s="110"/>
      <c r="M467" s="111"/>
      <c r="N467" s="119" t="str">
        <f t="shared" ref="N467" si="260">AR467</f>
        <v/>
      </c>
      <c r="O467" s="120"/>
      <c r="P467" s="120"/>
      <c r="Q467" s="120"/>
      <c r="R467" s="121"/>
      <c r="S467" s="141"/>
      <c r="T467" s="144"/>
      <c r="U467" s="145"/>
      <c r="V467" s="145"/>
      <c r="W467" s="145"/>
      <c r="X467" s="145"/>
      <c r="Y467" s="145"/>
      <c r="Z467" s="145"/>
      <c r="AA467" s="145"/>
      <c r="AB467" s="145"/>
      <c r="AC467" s="145"/>
      <c r="AD467" s="145"/>
      <c r="AE467" s="146"/>
      <c r="AF467" s="156"/>
      <c r="AG467" s="157"/>
      <c r="AH467" s="157"/>
      <c r="AI467" s="157"/>
      <c r="AJ467" s="157"/>
      <c r="AK467" s="157"/>
      <c r="AL467" s="157"/>
      <c r="AM467" s="157"/>
      <c r="AN467" s="157"/>
      <c r="AO467" s="157"/>
      <c r="AP467" s="158"/>
      <c r="AR467" s="159" t="str">
        <f>SUBSTITUTE($AY467,",",", ")</f>
        <v/>
      </c>
      <c r="AS467" s="160"/>
      <c r="AT467" s="160"/>
      <c r="AU467" s="160"/>
      <c r="AV467" s="161"/>
      <c r="AW467"/>
      <c r="AX467"/>
      <c r="AY467" s="119"/>
      <c r="AZ467" s="120"/>
      <c r="BA467" s="120"/>
      <c r="BB467" s="120" t="s">
        <v>238</v>
      </c>
      <c r="BC467" s="121"/>
      <c r="BF467" s="109"/>
      <c r="BG467" s="110"/>
      <c r="BH467" s="110"/>
      <c r="BI467" s="111"/>
      <c r="BJ467" s="109" t="str">
        <f>SUBSTITUTE(BF467,",",", ")</f>
        <v/>
      </c>
      <c r="BK467" s="110"/>
      <c r="BL467" s="110"/>
      <c r="BM467" s="111"/>
    </row>
    <row r="468" spans="2:65" ht="30" customHeight="1" x14ac:dyDescent="0.25">
      <c r="B468" s="135"/>
      <c r="C468" s="136"/>
      <c r="D468" s="136"/>
      <c r="E468" s="136"/>
      <c r="F468" s="137"/>
      <c r="G468" s="112"/>
      <c r="H468" s="113"/>
      <c r="I468" s="114"/>
      <c r="J468" s="112"/>
      <c r="K468" s="113"/>
      <c r="L468" s="113"/>
      <c r="M468" s="114"/>
      <c r="N468" s="122"/>
      <c r="O468" s="123"/>
      <c r="P468" s="123"/>
      <c r="Q468" s="123"/>
      <c r="R468" s="124"/>
      <c r="S468" s="142"/>
      <c r="T468" s="144"/>
      <c r="U468" s="145"/>
      <c r="V468" s="145"/>
      <c r="W468" s="145"/>
      <c r="X468" s="145"/>
      <c r="Y468" s="145"/>
      <c r="Z468" s="145"/>
      <c r="AA468" s="145"/>
      <c r="AB468" s="145"/>
      <c r="AC468" s="145"/>
      <c r="AD468" s="145"/>
      <c r="AE468" s="146"/>
      <c r="AF468" s="40"/>
      <c r="AG468" s="128"/>
      <c r="AH468" s="128"/>
      <c r="AI468" s="128"/>
      <c r="AJ468" s="128"/>
      <c r="AK468" s="128"/>
      <c r="AL468" s="128"/>
      <c r="AM468" s="128"/>
      <c r="AN468" s="128"/>
      <c r="AO468" s="128"/>
      <c r="AP468" s="41"/>
      <c r="AR468" s="162"/>
      <c r="AS468" s="163"/>
      <c r="AT468" s="163"/>
      <c r="AU468" s="163"/>
      <c r="AV468" s="164"/>
      <c r="AY468" s="122"/>
      <c r="AZ468" s="123"/>
      <c r="BA468" s="123"/>
      <c r="BB468" s="123"/>
      <c r="BC468" s="124"/>
      <c r="BF468" s="112"/>
      <c r="BG468" s="113"/>
      <c r="BH468" s="113"/>
      <c r="BI468" s="114"/>
      <c r="BJ468" s="112"/>
      <c r="BK468" s="113"/>
      <c r="BL468" s="113"/>
      <c r="BM468" s="114"/>
    </row>
    <row r="469" spans="2:65" ht="3" customHeight="1" x14ac:dyDescent="0.25">
      <c r="B469" s="138"/>
      <c r="C469" s="139"/>
      <c r="D469" s="139"/>
      <c r="E469" s="139"/>
      <c r="F469" s="140"/>
      <c r="G469" s="115"/>
      <c r="H469" s="116"/>
      <c r="I469" s="117"/>
      <c r="J469" s="115"/>
      <c r="K469" s="116"/>
      <c r="L469" s="116"/>
      <c r="M469" s="117"/>
      <c r="N469" s="125"/>
      <c r="O469" s="126"/>
      <c r="P469" s="126"/>
      <c r="Q469" s="126"/>
      <c r="R469" s="127"/>
      <c r="S469" s="143"/>
      <c r="T469" s="144"/>
      <c r="U469" s="145"/>
      <c r="V469" s="145"/>
      <c r="W469" s="145"/>
      <c r="X469" s="145"/>
      <c r="Y469" s="145"/>
      <c r="Z469" s="145"/>
      <c r="AA469" s="145"/>
      <c r="AB469" s="145"/>
      <c r="AC469" s="145"/>
      <c r="AD469" s="145"/>
      <c r="AE469" s="146"/>
      <c r="AF469" s="129"/>
      <c r="AG469" s="130"/>
      <c r="AH469" s="130"/>
      <c r="AI469" s="130"/>
      <c r="AJ469" s="130"/>
      <c r="AK469" s="130"/>
      <c r="AL469" s="130"/>
      <c r="AM469" s="130"/>
      <c r="AN469" s="130"/>
      <c r="AO469" s="130"/>
      <c r="AP469" s="131"/>
      <c r="AR469" s="165"/>
      <c r="AS469" s="166"/>
      <c r="AT469" s="166"/>
      <c r="AU469" s="166"/>
      <c r="AV469" s="167"/>
      <c r="AW469" s="34"/>
      <c r="AX469" s="34"/>
      <c r="AY469" s="125"/>
      <c r="AZ469" s="126"/>
      <c r="BA469" s="126"/>
      <c r="BB469" s="126"/>
      <c r="BC469" s="127"/>
      <c r="BF469" s="115"/>
      <c r="BG469" s="116"/>
      <c r="BH469" s="116"/>
      <c r="BI469" s="117"/>
      <c r="BJ469" s="115"/>
      <c r="BK469" s="116"/>
      <c r="BL469" s="116"/>
      <c r="BM469" s="117"/>
    </row>
    <row r="470" spans="2:65" s="34" customFormat="1" ht="3" customHeight="1" x14ac:dyDescent="0.25">
      <c r="B470" s="132"/>
      <c r="C470" s="133"/>
      <c r="D470" s="133"/>
      <c r="E470" s="133"/>
      <c r="F470" s="134"/>
      <c r="G470" s="109"/>
      <c r="H470" s="110"/>
      <c r="I470" s="111"/>
      <c r="J470" s="109" t="str">
        <f t="shared" ref="J470" si="261">BJ470</f>
        <v/>
      </c>
      <c r="K470" s="110"/>
      <c r="L470" s="110"/>
      <c r="M470" s="111"/>
      <c r="N470" s="119" t="str">
        <f t="shared" ref="N470" si="262">AR470</f>
        <v/>
      </c>
      <c r="O470" s="120"/>
      <c r="P470" s="120"/>
      <c r="Q470" s="120"/>
      <c r="R470" s="121"/>
      <c r="S470" s="141"/>
      <c r="T470" s="144"/>
      <c r="U470" s="145"/>
      <c r="V470" s="145"/>
      <c r="W470" s="145"/>
      <c r="X470" s="145"/>
      <c r="Y470" s="145"/>
      <c r="Z470" s="145"/>
      <c r="AA470" s="145"/>
      <c r="AB470" s="145"/>
      <c r="AC470" s="145"/>
      <c r="AD470" s="145"/>
      <c r="AE470" s="146"/>
      <c r="AF470" s="156"/>
      <c r="AG470" s="157"/>
      <c r="AH470" s="157"/>
      <c r="AI470" s="157"/>
      <c r="AJ470" s="157"/>
      <c r="AK470" s="157"/>
      <c r="AL470" s="157"/>
      <c r="AM470" s="157"/>
      <c r="AN470" s="157"/>
      <c r="AO470" s="157"/>
      <c r="AP470" s="158"/>
      <c r="AR470" s="159" t="str">
        <f>SUBSTITUTE($AY470,",",", ")</f>
        <v/>
      </c>
      <c r="AS470" s="160"/>
      <c r="AT470" s="160"/>
      <c r="AU470" s="160"/>
      <c r="AV470" s="161"/>
      <c r="AW470"/>
      <c r="AX470"/>
      <c r="AY470" s="119"/>
      <c r="AZ470" s="120"/>
      <c r="BA470" s="120"/>
      <c r="BB470" s="120" t="s">
        <v>239</v>
      </c>
      <c r="BC470" s="121"/>
      <c r="BF470" s="109"/>
      <c r="BG470" s="110"/>
      <c r="BH470" s="110"/>
      <c r="BI470" s="111"/>
      <c r="BJ470" s="109" t="str">
        <f>SUBSTITUTE(BF470,",",", ")</f>
        <v/>
      </c>
      <c r="BK470" s="110"/>
      <c r="BL470" s="110"/>
      <c r="BM470" s="111"/>
    </row>
    <row r="471" spans="2:65" ht="30" customHeight="1" x14ac:dyDescent="0.25">
      <c r="B471" s="135"/>
      <c r="C471" s="136"/>
      <c r="D471" s="136"/>
      <c r="E471" s="136"/>
      <c r="F471" s="137"/>
      <c r="G471" s="112"/>
      <c r="H471" s="113"/>
      <c r="I471" s="114"/>
      <c r="J471" s="112"/>
      <c r="K471" s="113"/>
      <c r="L471" s="113"/>
      <c r="M471" s="114"/>
      <c r="N471" s="122"/>
      <c r="O471" s="123"/>
      <c r="P471" s="123"/>
      <c r="Q471" s="123"/>
      <c r="R471" s="124"/>
      <c r="S471" s="142"/>
      <c r="T471" s="144"/>
      <c r="U471" s="145"/>
      <c r="V471" s="145"/>
      <c r="W471" s="145"/>
      <c r="X471" s="145"/>
      <c r="Y471" s="145"/>
      <c r="Z471" s="145"/>
      <c r="AA471" s="145"/>
      <c r="AB471" s="145"/>
      <c r="AC471" s="145"/>
      <c r="AD471" s="145"/>
      <c r="AE471" s="146"/>
      <c r="AF471" s="40"/>
      <c r="AG471" s="128"/>
      <c r="AH471" s="128"/>
      <c r="AI471" s="128"/>
      <c r="AJ471" s="128"/>
      <c r="AK471" s="128"/>
      <c r="AL471" s="128"/>
      <c r="AM471" s="128"/>
      <c r="AN471" s="128"/>
      <c r="AO471" s="128"/>
      <c r="AP471" s="41"/>
      <c r="AR471" s="162"/>
      <c r="AS471" s="163"/>
      <c r="AT471" s="163"/>
      <c r="AU471" s="163"/>
      <c r="AV471" s="164"/>
      <c r="AY471" s="122"/>
      <c r="AZ471" s="123"/>
      <c r="BA471" s="123"/>
      <c r="BB471" s="123"/>
      <c r="BC471" s="124"/>
      <c r="BF471" s="112"/>
      <c r="BG471" s="113"/>
      <c r="BH471" s="113"/>
      <c r="BI471" s="114"/>
      <c r="BJ471" s="112"/>
      <c r="BK471" s="113"/>
      <c r="BL471" s="113"/>
      <c r="BM471" s="114"/>
    </row>
    <row r="472" spans="2:65" ht="3" customHeight="1" x14ac:dyDescent="0.25">
      <c r="B472" s="138"/>
      <c r="C472" s="139"/>
      <c r="D472" s="139"/>
      <c r="E472" s="139"/>
      <c r="F472" s="140"/>
      <c r="G472" s="115"/>
      <c r="H472" s="116"/>
      <c r="I472" s="117"/>
      <c r="J472" s="115"/>
      <c r="K472" s="116"/>
      <c r="L472" s="116"/>
      <c r="M472" s="117"/>
      <c r="N472" s="125"/>
      <c r="O472" s="126"/>
      <c r="P472" s="126"/>
      <c r="Q472" s="126"/>
      <c r="R472" s="127"/>
      <c r="S472" s="143"/>
      <c r="T472" s="144"/>
      <c r="U472" s="145"/>
      <c r="V472" s="145"/>
      <c r="W472" s="145"/>
      <c r="X472" s="145"/>
      <c r="Y472" s="145"/>
      <c r="Z472" s="145"/>
      <c r="AA472" s="145"/>
      <c r="AB472" s="145"/>
      <c r="AC472" s="145"/>
      <c r="AD472" s="145"/>
      <c r="AE472" s="146"/>
      <c r="AF472" s="129"/>
      <c r="AG472" s="130"/>
      <c r="AH472" s="130"/>
      <c r="AI472" s="130"/>
      <c r="AJ472" s="130"/>
      <c r="AK472" s="130"/>
      <c r="AL472" s="130"/>
      <c r="AM472" s="130"/>
      <c r="AN472" s="130"/>
      <c r="AO472" s="130"/>
      <c r="AP472" s="131"/>
      <c r="AR472" s="165"/>
      <c r="AS472" s="166"/>
      <c r="AT472" s="166"/>
      <c r="AU472" s="166"/>
      <c r="AV472" s="167"/>
      <c r="AW472" s="34"/>
      <c r="AX472" s="34"/>
      <c r="AY472" s="125"/>
      <c r="AZ472" s="126"/>
      <c r="BA472" s="126"/>
      <c r="BB472" s="126"/>
      <c r="BC472" s="127"/>
      <c r="BF472" s="115"/>
      <c r="BG472" s="116"/>
      <c r="BH472" s="116"/>
      <c r="BI472" s="117"/>
      <c r="BJ472" s="115"/>
      <c r="BK472" s="116"/>
      <c r="BL472" s="116"/>
      <c r="BM472" s="117"/>
    </row>
    <row r="473" spans="2:65" s="34" customFormat="1" ht="3" customHeight="1" x14ac:dyDescent="0.25">
      <c r="B473" s="132"/>
      <c r="C473" s="133"/>
      <c r="D473" s="133"/>
      <c r="E473" s="133"/>
      <c r="F473" s="134"/>
      <c r="G473" s="109"/>
      <c r="H473" s="110"/>
      <c r="I473" s="111"/>
      <c r="J473" s="109" t="str">
        <f t="shared" ref="J473" si="263">BJ473</f>
        <v/>
      </c>
      <c r="K473" s="110"/>
      <c r="L473" s="110"/>
      <c r="M473" s="111"/>
      <c r="N473" s="119" t="str">
        <f t="shared" ref="N473" si="264">AR473</f>
        <v/>
      </c>
      <c r="O473" s="120"/>
      <c r="P473" s="120"/>
      <c r="Q473" s="120"/>
      <c r="R473" s="121"/>
      <c r="S473" s="141"/>
      <c r="T473" s="144"/>
      <c r="U473" s="145"/>
      <c r="V473" s="145"/>
      <c r="W473" s="145"/>
      <c r="X473" s="145"/>
      <c r="Y473" s="145"/>
      <c r="Z473" s="145"/>
      <c r="AA473" s="145"/>
      <c r="AB473" s="145"/>
      <c r="AC473" s="145"/>
      <c r="AD473" s="145"/>
      <c r="AE473" s="146"/>
      <c r="AF473" s="156"/>
      <c r="AG473" s="157"/>
      <c r="AH473" s="157"/>
      <c r="AI473" s="157"/>
      <c r="AJ473" s="157"/>
      <c r="AK473" s="157"/>
      <c r="AL473" s="157"/>
      <c r="AM473" s="157"/>
      <c r="AN473" s="157"/>
      <c r="AO473" s="157"/>
      <c r="AP473" s="158"/>
      <c r="AR473" s="159" t="str">
        <f>SUBSTITUTE($AY473,",",", ")</f>
        <v/>
      </c>
      <c r="AS473" s="160"/>
      <c r="AT473" s="160"/>
      <c r="AU473" s="160"/>
      <c r="AV473" s="161"/>
      <c r="AW473"/>
      <c r="AX473"/>
      <c r="AY473" s="119"/>
      <c r="AZ473" s="120"/>
      <c r="BA473" s="120"/>
      <c r="BB473" s="120" t="s">
        <v>240</v>
      </c>
      <c r="BC473" s="121"/>
      <c r="BF473" s="109"/>
      <c r="BG473" s="110"/>
      <c r="BH473" s="110"/>
      <c r="BI473" s="111"/>
      <c r="BJ473" s="109" t="str">
        <f>SUBSTITUTE(BF473,",",", ")</f>
        <v/>
      </c>
      <c r="BK473" s="110"/>
      <c r="BL473" s="110"/>
      <c r="BM473" s="111"/>
    </row>
    <row r="474" spans="2:65" ht="30" customHeight="1" x14ac:dyDescent="0.25">
      <c r="B474" s="135"/>
      <c r="C474" s="136"/>
      <c r="D474" s="136"/>
      <c r="E474" s="136"/>
      <c r="F474" s="137"/>
      <c r="G474" s="112"/>
      <c r="H474" s="113"/>
      <c r="I474" s="114"/>
      <c r="J474" s="112"/>
      <c r="K474" s="113"/>
      <c r="L474" s="113"/>
      <c r="M474" s="114"/>
      <c r="N474" s="122"/>
      <c r="O474" s="123"/>
      <c r="P474" s="123"/>
      <c r="Q474" s="123"/>
      <c r="R474" s="124"/>
      <c r="S474" s="142"/>
      <c r="T474" s="144"/>
      <c r="U474" s="145"/>
      <c r="V474" s="145"/>
      <c r="W474" s="145"/>
      <c r="X474" s="145"/>
      <c r="Y474" s="145"/>
      <c r="Z474" s="145"/>
      <c r="AA474" s="145"/>
      <c r="AB474" s="145"/>
      <c r="AC474" s="145"/>
      <c r="AD474" s="145"/>
      <c r="AE474" s="146"/>
      <c r="AF474" s="40"/>
      <c r="AG474" s="128"/>
      <c r="AH474" s="128"/>
      <c r="AI474" s="128"/>
      <c r="AJ474" s="128"/>
      <c r="AK474" s="128"/>
      <c r="AL474" s="128"/>
      <c r="AM474" s="128"/>
      <c r="AN474" s="128"/>
      <c r="AO474" s="128"/>
      <c r="AP474" s="41"/>
      <c r="AR474" s="162"/>
      <c r="AS474" s="163"/>
      <c r="AT474" s="163"/>
      <c r="AU474" s="163"/>
      <c r="AV474" s="164"/>
      <c r="AY474" s="122"/>
      <c r="AZ474" s="123"/>
      <c r="BA474" s="123"/>
      <c r="BB474" s="123"/>
      <c r="BC474" s="124"/>
      <c r="BF474" s="112"/>
      <c r="BG474" s="113"/>
      <c r="BH474" s="113"/>
      <c r="BI474" s="114"/>
      <c r="BJ474" s="112"/>
      <c r="BK474" s="113"/>
      <c r="BL474" s="113"/>
      <c r="BM474" s="114"/>
    </row>
    <row r="475" spans="2:65" ht="3" customHeight="1" x14ac:dyDescent="0.25">
      <c r="B475" s="138"/>
      <c r="C475" s="139"/>
      <c r="D475" s="139"/>
      <c r="E475" s="139"/>
      <c r="F475" s="140"/>
      <c r="G475" s="115"/>
      <c r="H475" s="116"/>
      <c r="I475" s="117"/>
      <c r="J475" s="115"/>
      <c r="K475" s="116"/>
      <c r="L475" s="116"/>
      <c r="M475" s="117"/>
      <c r="N475" s="125"/>
      <c r="O475" s="126"/>
      <c r="P475" s="126"/>
      <c r="Q475" s="126"/>
      <c r="R475" s="127"/>
      <c r="S475" s="143"/>
      <c r="T475" s="144"/>
      <c r="U475" s="145"/>
      <c r="V475" s="145"/>
      <c r="W475" s="145"/>
      <c r="X475" s="145"/>
      <c r="Y475" s="145"/>
      <c r="Z475" s="145"/>
      <c r="AA475" s="145"/>
      <c r="AB475" s="145"/>
      <c r="AC475" s="145"/>
      <c r="AD475" s="145"/>
      <c r="AE475" s="146"/>
      <c r="AF475" s="129"/>
      <c r="AG475" s="130"/>
      <c r="AH475" s="130"/>
      <c r="AI475" s="130"/>
      <c r="AJ475" s="130"/>
      <c r="AK475" s="130"/>
      <c r="AL475" s="130"/>
      <c r="AM475" s="130"/>
      <c r="AN475" s="130"/>
      <c r="AO475" s="130"/>
      <c r="AP475" s="131"/>
      <c r="AR475" s="165"/>
      <c r="AS475" s="166"/>
      <c r="AT475" s="166"/>
      <c r="AU475" s="166"/>
      <c r="AV475" s="167"/>
      <c r="AW475" s="34"/>
      <c r="AX475" s="34"/>
      <c r="AY475" s="125"/>
      <c r="AZ475" s="126"/>
      <c r="BA475" s="126"/>
      <c r="BB475" s="126"/>
      <c r="BC475" s="127"/>
      <c r="BF475" s="115"/>
      <c r="BG475" s="116"/>
      <c r="BH475" s="116"/>
      <c r="BI475" s="117"/>
      <c r="BJ475" s="115"/>
      <c r="BK475" s="116"/>
      <c r="BL475" s="116"/>
      <c r="BM475" s="117"/>
    </row>
    <row r="476" spans="2:65" s="34" customFormat="1" ht="3" customHeight="1" x14ac:dyDescent="0.25">
      <c r="B476" s="132"/>
      <c r="C476" s="133"/>
      <c r="D476" s="133"/>
      <c r="E476" s="133"/>
      <c r="F476" s="134"/>
      <c r="G476" s="109"/>
      <c r="H476" s="110"/>
      <c r="I476" s="111"/>
      <c r="J476" s="109" t="str">
        <f t="shared" ref="J476" si="265">BJ476</f>
        <v/>
      </c>
      <c r="K476" s="110"/>
      <c r="L476" s="110"/>
      <c r="M476" s="111"/>
      <c r="N476" s="119" t="str">
        <f t="shared" ref="N476" si="266">AR476</f>
        <v/>
      </c>
      <c r="O476" s="120"/>
      <c r="P476" s="120"/>
      <c r="Q476" s="120"/>
      <c r="R476" s="121"/>
      <c r="S476" s="141"/>
      <c r="T476" s="144"/>
      <c r="U476" s="145"/>
      <c r="V476" s="145"/>
      <c r="W476" s="145"/>
      <c r="X476" s="145"/>
      <c r="Y476" s="145"/>
      <c r="Z476" s="145"/>
      <c r="AA476" s="145"/>
      <c r="AB476" s="145"/>
      <c r="AC476" s="145"/>
      <c r="AD476" s="145"/>
      <c r="AE476" s="146"/>
      <c r="AF476" s="156"/>
      <c r="AG476" s="157"/>
      <c r="AH476" s="157"/>
      <c r="AI476" s="157"/>
      <c r="AJ476" s="157"/>
      <c r="AK476" s="157"/>
      <c r="AL476" s="157"/>
      <c r="AM476" s="157"/>
      <c r="AN476" s="157"/>
      <c r="AO476" s="157"/>
      <c r="AP476" s="158"/>
      <c r="AR476" s="159" t="str">
        <f>SUBSTITUTE($AY476,",",", ")</f>
        <v/>
      </c>
      <c r="AS476" s="160"/>
      <c r="AT476" s="160"/>
      <c r="AU476" s="160"/>
      <c r="AV476" s="161"/>
      <c r="AW476"/>
      <c r="AX476"/>
      <c r="AY476" s="119"/>
      <c r="AZ476" s="120"/>
      <c r="BA476" s="120"/>
      <c r="BB476" s="120" t="s">
        <v>241</v>
      </c>
      <c r="BC476" s="121"/>
      <c r="BF476" s="109"/>
      <c r="BG476" s="110"/>
      <c r="BH476" s="110"/>
      <c r="BI476" s="111"/>
      <c r="BJ476" s="109" t="str">
        <f>SUBSTITUTE(BF476,",",", ")</f>
        <v/>
      </c>
      <c r="BK476" s="110"/>
      <c r="BL476" s="110"/>
      <c r="BM476" s="111"/>
    </row>
    <row r="477" spans="2:65" ht="30" customHeight="1" x14ac:dyDescent="0.25">
      <c r="B477" s="135"/>
      <c r="C477" s="136"/>
      <c r="D477" s="136"/>
      <c r="E477" s="136"/>
      <c r="F477" s="137"/>
      <c r="G477" s="112"/>
      <c r="H477" s="113"/>
      <c r="I477" s="114"/>
      <c r="J477" s="112"/>
      <c r="K477" s="113"/>
      <c r="L477" s="113"/>
      <c r="M477" s="114"/>
      <c r="N477" s="122"/>
      <c r="O477" s="123"/>
      <c r="P477" s="123"/>
      <c r="Q477" s="123"/>
      <c r="R477" s="124"/>
      <c r="S477" s="142"/>
      <c r="T477" s="144"/>
      <c r="U477" s="145"/>
      <c r="V477" s="145"/>
      <c r="W477" s="145"/>
      <c r="X477" s="145"/>
      <c r="Y477" s="145"/>
      <c r="Z477" s="145"/>
      <c r="AA477" s="145"/>
      <c r="AB477" s="145"/>
      <c r="AC477" s="145"/>
      <c r="AD477" s="145"/>
      <c r="AE477" s="146"/>
      <c r="AF477" s="40"/>
      <c r="AG477" s="128"/>
      <c r="AH477" s="128"/>
      <c r="AI477" s="128"/>
      <c r="AJ477" s="128"/>
      <c r="AK477" s="128"/>
      <c r="AL477" s="128"/>
      <c r="AM477" s="128"/>
      <c r="AN477" s="128"/>
      <c r="AO477" s="128"/>
      <c r="AP477" s="41"/>
      <c r="AR477" s="162"/>
      <c r="AS477" s="163"/>
      <c r="AT477" s="163"/>
      <c r="AU477" s="163"/>
      <c r="AV477" s="164"/>
      <c r="AY477" s="122"/>
      <c r="AZ477" s="123"/>
      <c r="BA477" s="123"/>
      <c r="BB477" s="123"/>
      <c r="BC477" s="124"/>
      <c r="BF477" s="112"/>
      <c r="BG477" s="113"/>
      <c r="BH477" s="113"/>
      <c r="BI477" s="114"/>
      <c r="BJ477" s="112"/>
      <c r="BK477" s="113"/>
      <c r="BL477" s="113"/>
      <c r="BM477" s="114"/>
    </row>
    <row r="478" spans="2:65" ht="3" customHeight="1" x14ac:dyDescent="0.25">
      <c r="B478" s="138"/>
      <c r="C478" s="139"/>
      <c r="D478" s="139"/>
      <c r="E478" s="139"/>
      <c r="F478" s="140"/>
      <c r="G478" s="115"/>
      <c r="H478" s="116"/>
      <c r="I478" s="117"/>
      <c r="J478" s="115"/>
      <c r="K478" s="116"/>
      <c r="L478" s="116"/>
      <c r="M478" s="117"/>
      <c r="N478" s="125"/>
      <c r="O478" s="126"/>
      <c r="P478" s="126"/>
      <c r="Q478" s="126"/>
      <c r="R478" s="127"/>
      <c r="S478" s="143"/>
      <c r="T478" s="144"/>
      <c r="U478" s="145"/>
      <c r="V478" s="145"/>
      <c r="W478" s="145"/>
      <c r="X478" s="145"/>
      <c r="Y478" s="145"/>
      <c r="Z478" s="145"/>
      <c r="AA478" s="145"/>
      <c r="AB478" s="145"/>
      <c r="AC478" s="145"/>
      <c r="AD478" s="145"/>
      <c r="AE478" s="146"/>
      <c r="AF478" s="129"/>
      <c r="AG478" s="130"/>
      <c r="AH478" s="130"/>
      <c r="AI478" s="130"/>
      <c r="AJ478" s="130"/>
      <c r="AK478" s="130"/>
      <c r="AL478" s="130"/>
      <c r="AM478" s="130"/>
      <c r="AN478" s="130"/>
      <c r="AO478" s="130"/>
      <c r="AP478" s="131"/>
      <c r="AR478" s="165"/>
      <c r="AS478" s="166"/>
      <c r="AT478" s="166"/>
      <c r="AU478" s="166"/>
      <c r="AV478" s="167"/>
      <c r="AW478" s="34"/>
      <c r="AX478" s="34"/>
      <c r="AY478" s="125"/>
      <c r="AZ478" s="126"/>
      <c r="BA478" s="126"/>
      <c r="BB478" s="126"/>
      <c r="BC478" s="127"/>
      <c r="BF478" s="115"/>
      <c r="BG478" s="116"/>
      <c r="BH478" s="116"/>
      <c r="BI478" s="117"/>
      <c r="BJ478" s="115"/>
      <c r="BK478" s="116"/>
      <c r="BL478" s="116"/>
      <c r="BM478" s="117"/>
    </row>
    <row r="479" spans="2:65" s="34" customFormat="1" ht="3" customHeight="1" x14ac:dyDescent="0.25">
      <c r="B479" s="132"/>
      <c r="C479" s="133"/>
      <c r="D479" s="133"/>
      <c r="E479" s="133"/>
      <c r="F479" s="134"/>
      <c r="G479" s="109"/>
      <c r="H479" s="110"/>
      <c r="I479" s="111"/>
      <c r="J479" s="109" t="str">
        <f t="shared" ref="J479" si="267">BJ479</f>
        <v/>
      </c>
      <c r="K479" s="110"/>
      <c r="L479" s="110"/>
      <c r="M479" s="111"/>
      <c r="N479" s="119" t="str">
        <f t="shared" ref="N479" si="268">AR479</f>
        <v/>
      </c>
      <c r="O479" s="120"/>
      <c r="P479" s="120"/>
      <c r="Q479" s="120"/>
      <c r="R479" s="121"/>
      <c r="S479" s="141"/>
      <c r="T479" s="144"/>
      <c r="U479" s="145"/>
      <c r="V479" s="145"/>
      <c r="W479" s="145"/>
      <c r="X479" s="145"/>
      <c r="Y479" s="145"/>
      <c r="Z479" s="145"/>
      <c r="AA479" s="145"/>
      <c r="AB479" s="145"/>
      <c r="AC479" s="145"/>
      <c r="AD479" s="145"/>
      <c r="AE479" s="146"/>
      <c r="AF479" s="156"/>
      <c r="AG479" s="157"/>
      <c r="AH479" s="157"/>
      <c r="AI479" s="157"/>
      <c r="AJ479" s="157"/>
      <c r="AK479" s="157"/>
      <c r="AL479" s="157"/>
      <c r="AM479" s="157"/>
      <c r="AN479" s="157"/>
      <c r="AO479" s="157"/>
      <c r="AP479" s="158"/>
      <c r="AR479" s="159" t="str">
        <f>SUBSTITUTE($AY479,",",", ")</f>
        <v/>
      </c>
      <c r="AS479" s="160"/>
      <c r="AT479" s="160"/>
      <c r="AU479" s="160"/>
      <c r="AV479" s="161"/>
      <c r="AW479"/>
      <c r="AX479"/>
      <c r="AY479" s="119"/>
      <c r="AZ479" s="120"/>
      <c r="BA479" s="120"/>
      <c r="BB479" s="120" t="s">
        <v>242</v>
      </c>
      <c r="BC479" s="121"/>
      <c r="BF479" s="109"/>
      <c r="BG479" s="110"/>
      <c r="BH479" s="110"/>
      <c r="BI479" s="111"/>
      <c r="BJ479" s="109" t="str">
        <f>SUBSTITUTE(BF479,",",", ")</f>
        <v/>
      </c>
      <c r="BK479" s="110"/>
      <c r="BL479" s="110"/>
      <c r="BM479" s="111"/>
    </row>
    <row r="480" spans="2:65" ht="30" customHeight="1" x14ac:dyDescent="0.25">
      <c r="B480" s="135"/>
      <c r="C480" s="136"/>
      <c r="D480" s="136"/>
      <c r="E480" s="136"/>
      <c r="F480" s="137"/>
      <c r="G480" s="112"/>
      <c r="H480" s="113"/>
      <c r="I480" s="114"/>
      <c r="J480" s="112"/>
      <c r="K480" s="113"/>
      <c r="L480" s="113"/>
      <c r="M480" s="114"/>
      <c r="N480" s="122"/>
      <c r="O480" s="123"/>
      <c r="P480" s="123"/>
      <c r="Q480" s="123"/>
      <c r="R480" s="124"/>
      <c r="S480" s="142"/>
      <c r="T480" s="144"/>
      <c r="U480" s="145"/>
      <c r="V480" s="145"/>
      <c r="W480" s="145"/>
      <c r="X480" s="145"/>
      <c r="Y480" s="145"/>
      <c r="Z480" s="145"/>
      <c r="AA480" s="145"/>
      <c r="AB480" s="145"/>
      <c r="AC480" s="145"/>
      <c r="AD480" s="145"/>
      <c r="AE480" s="146"/>
      <c r="AF480" s="40"/>
      <c r="AG480" s="128"/>
      <c r="AH480" s="128"/>
      <c r="AI480" s="128"/>
      <c r="AJ480" s="128"/>
      <c r="AK480" s="128"/>
      <c r="AL480" s="128"/>
      <c r="AM480" s="128"/>
      <c r="AN480" s="128"/>
      <c r="AO480" s="128"/>
      <c r="AP480" s="41"/>
      <c r="AR480" s="162"/>
      <c r="AS480" s="163"/>
      <c r="AT480" s="163"/>
      <c r="AU480" s="163"/>
      <c r="AV480" s="164"/>
      <c r="AY480" s="122"/>
      <c r="AZ480" s="123"/>
      <c r="BA480" s="123"/>
      <c r="BB480" s="123"/>
      <c r="BC480" s="124"/>
      <c r="BF480" s="112"/>
      <c r="BG480" s="113"/>
      <c r="BH480" s="113"/>
      <c r="BI480" s="114"/>
      <c r="BJ480" s="112"/>
      <c r="BK480" s="113"/>
      <c r="BL480" s="113"/>
      <c r="BM480" s="114"/>
    </row>
    <row r="481" spans="1:65" ht="3" customHeight="1" x14ac:dyDescent="0.25">
      <c r="B481" s="138"/>
      <c r="C481" s="139"/>
      <c r="D481" s="139"/>
      <c r="E481" s="139"/>
      <c r="F481" s="140"/>
      <c r="G481" s="115"/>
      <c r="H481" s="116"/>
      <c r="I481" s="117"/>
      <c r="J481" s="115"/>
      <c r="K481" s="116"/>
      <c r="L481" s="116"/>
      <c r="M481" s="117"/>
      <c r="N481" s="125"/>
      <c r="O481" s="126"/>
      <c r="P481" s="126"/>
      <c r="Q481" s="126"/>
      <c r="R481" s="127"/>
      <c r="S481" s="143"/>
      <c r="T481" s="144"/>
      <c r="U481" s="145"/>
      <c r="V481" s="145"/>
      <c r="W481" s="145"/>
      <c r="X481" s="145"/>
      <c r="Y481" s="145"/>
      <c r="Z481" s="145"/>
      <c r="AA481" s="145"/>
      <c r="AB481" s="145"/>
      <c r="AC481" s="145"/>
      <c r="AD481" s="145"/>
      <c r="AE481" s="146"/>
      <c r="AF481" s="129"/>
      <c r="AG481" s="130"/>
      <c r="AH481" s="130"/>
      <c r="AI481" s="130"/>
      <c r="AJ481" s="130"/>
      <c r="AK481" s="130"/>
      <c r="AL481" s="130"/>
      <c r="AM481" s="130"/>
      <c r="AN481" s="130"/>
      <c r="AO481" s="130"/>
      <c r="AP481" s="131"/>
      <c r="AR481" s="165"/>
      <c r="AS481" s="166"/>
      <c r="AT481" s="166"/>
      <c r="AU481" s="166"/>
      <c r="AV481" s="167"/>
      <c r="AW481" s="34"/>
      <c r="AX481" s="34"/>
      <c r="AY481" s="125"/>
      <c r="AZ481" s="126"/>
      <c r="BA481" s="126"/>
      <c r="BB481" s="126"/>
      <c r="BC481" s="127"/>
      <c r="BF481" s="115"/>
      <c r="BG481" s="116"/>
      <c r="BH481" s="116"/>
      <c r="BI481" s="117"/>
      <c r="BJ481" s="115"/>
      <c r="BK481" s="116"/>
      <c r="BL481" s="116"/>
      <c r="BM481" s="117"/>
    </row>
    <row r="482" spans="1:65" s="34" customFormat="1" ht="3" customHeight="1" x14ac:dyDescent="0.25">
      <c r="B482" s="132"/>
      <c r="C482" s="133"/>
      <c r="D482" s="133"/>
      <c r="E482" s="133"/>
      <c r="F482" s="134"/>
      <c r="G482" s="109"/>
      <c r="H482" s="110"/>
      <c r="I482" s="111"/>
      <c r="J482" s="109" t="str">
        <f t="shared" ref="J482" si="269">BJ482</f>
        <v/>
      </c>
      <c r="K482" s="110"/>
      <c r="L482" s="110"/>
      <c r="M482" s="111"/>
      <c r="N482" s="119" t="str">
        <f t="shared" ref="N482" si="270">AR482</f>
        <v/>
      </c>
      <c r="O482" s="120"/>
      <c r="P482" s="120"/>
      <c r="Q482" s="120"/>
      <c r="R482" s="121"/>
      <c r="S482" s="141"/>
      <c r="T482" s="144"/>
      <c r="U482" s="145"/>
      <c r="V482" s="145"/>
      <c r="W482" s="145"/>
      <c r="X482" s="145"/>
      <c r="Y482" s="145"/>
      <c r="Z482" s="145"/>
      <c r="AA482" s="145"/>
      <c r="AB482" s="145"/>
      <c r="AC482" s="145"/>
      <c r="AD482" s="145"/>
      <c r="AE482" s="146"/>
      <c r="AF482" s="156"/>
      <c r="AG482" s="157"/>
      <c r="AH482" s="157"/>
      <c r="AI482" s="157"/>
      <c r="AJ482" s="157"/>
      <c r="AK482" s="157"/>
      <c r="AL482" s="157"/>
      <c r="AM482" s="157"/>
      <c r="AN482" s="157"/>
      <c r="AO482" s="157"/>
      <c r="AP482" s="158"/>
      <c r="AR482" s="159" t="str">
        <f>SUBSTITUTE($AY482,",",", ")</f>
        <v/>
      </c>
      <c r="AS482" s="160"/>
      <c r="AT482" s="160"/>
      <c r="AU482" s="160"/>
      <c r="AV482" s="161"/>
      <c r="AW482"/>
      <c r="AX482"/>
      <c r="AY482" s="119"/>
      <c r="AZ482" s="120"/>
      <c r="BA482" s="120"/>
      <c r="BB482" s="120" t="s">
        <v>243</v>
      </c>
      <c r="BC482" s="121"/>
      <c r="BF482" s="109"/>
      <c r="BG482" s="110"/>
      <c r="BH482" s="110"/>
      <c r="BI482" s="111"/>
      <c r="BJ482" s="109" t="str">
        <f>SUBSTITUTE(BF482,",",", ")</f>
        <v/>
      </c>
      <c r="BK482" s="110"/>
      <c r="BL482" s="110"/>
      <c r="BM482" s="111"/>
    </row>
    <row r="483" spans="1:65" ht="30" customHeight="1" x14ac:dyDescent="0.25">
      <c r="B483" s="135"/>
      <c r="C483" s="136"/>
      <c r="D483" s="136"/>
      <c r="E483" s="136"/>
      <c r="F483" s="137"/>
      <c r="G483" s="112"/>
      <c r="H483" s="113"/>
      <c r="I483" s="114"/>
      <c r="J483" s="112"/>
      <c r="K483" s="113"/>
      <c r="L483" s="113"/>
      <c r="M483" s="114"/>
      <c r="N483" s="122"/>
      <c r="O483" s="123"/>
      <c r="P483" s="123"/>
      <c r="Q483" s="123"/>
      <c r="R483" s="124"/>
      <c r="S483" s="142"/>
      <c r="T483" s="144"/>
      <c r="U483" s="145"/>
      <c r="V483" s="145"/>
      <c r="W483" s="145"/>
      <c r="X483" s="145"/>
      <c r="Y483" s="145"/>
      <c r="Z483" s="145"/>
      <c r="AA483" s="145"/>
      <c r="AB483" s="145"/>
      <c r="AC483" s="145"/>
      <c r="AD483" s="145"/>
      <c r="AE483" s="146"/>
      <c r="AF483" s="40"/>
      <c r="AG483" s="128"/>
      <c r="AH483" s="128"/>
      <c r="AI483" s="128"/>
      <c r="AJ483" s="128"/>
      <c r="AK483" s="128"/>
      <c r="AL483" s="128"/>
      <c r="AM483" s="128"/>
      <c r="AN483" s="128"/>
      <c r="AO483" s="128"/>
      <c r="AP483" s="41"/>
      <c r="AR483" s="162"/>
      <c r="AS483" s="163"/>
      <c r="AT483" s="163"/>
      <c r="AU483" s="163"/>
      <c r="AV483" s="164"/>
      <c r="AY483" s="122"/>
      <c r="AZ483" s="123"/>
      <c r="BA483" s="123"/>
      <c r="BB483" s="123"/>
      <c r="BC483" s="124"/>
      <c r="BF483" s="112"/>
      <c r="BG483" s="113"/>
      <c r="BH483" s="113"/>
      <c r="BI483" s="114"/>
      <c r="BJ483" s="112"/>
      <c r="BK483" s="113"/>
      <c r="BL483" s="113"/>
      <c r="BM483" s="114"/>
    </row>
    <row r="484" spans="1:65" ht="3" customHeight="1" x14ac:dyDescent="0.25">
      <c r="B484" s="138"/>
      <c r="C484" s="139"/>
      <c r="D484" s="139"/>
      <c r="E484" s="139"/>
      <c r="F484" s="140"/>
      <c r="G484" s="115"/>
      <c r="H484" s="116"/>
      <c r="I484" s="117"/>
      <c r="J484" s="115"/>
      <c r="K484" s="116"/>
      <c r="L484" s="116"/>
      <c r="M484" s="117"/>
      <c r="N484" s="125"/>
      <c r="O484" s="126"/>
      <c r="P484" s="126"/>
      <c r="Q484" s="126"/>
      <c r="R484" s="127"/>
      <c r="S484" s="143"/>
      <c r="T484" s="144"/>
      <c r="U484" s="145"/>
      <c r="V484" s="145"/>
      <c r="W484" s="145"/>
      <c r="X484" s="145"/>
      <c r="Y484" s="145"/>
      <c r="Z484" s="145"/>
      <c r="AA484" s="145"/>
      <c r="AB484" s="145"/>
      <c r="AC484" s="145"/>
      <c r="AD484" s="145"/>
      <c r="AE484" s="146"/>
      <c r="AF484" s="129"/>
      <c r="AG484" s="130"/>
      <c r="AH484" s="130"/>
      <c r="AI484" s="130"/>
      <c r="AJ484" s="130"/>
      <c r="AK484" s="130"/>
      <c r="AL484" s="130"/>
      <c r="AM484" s="130"/>
      <c r="AN484" s="130"/>
      <c r="AO484" s="130"/>
      <c r="AP484" s="131"/>
      <c r="AR484" s="165"/>
      <c r="AS484" s="166"/>
      <c r="AT484" s="166"/>
      <c r="AU484" s="166"/>
      <c r="AV484" s="167"/>
      <c r="AW484" s="34"/>
      <c r="AX484" s="34"/>
      <c r="AY484" s="125"/>
      <c r="AZ484" s="126"/>
      <c r="BA484" s="126"/>
      <c r="BB484" s="126"/>
      <c r="BC484" s="127"/>
      <c r="BF484" s="115"/>
      <c r="BG484" s="116"/>
      <c r="BH484" s="116"/>
      <c r="BI484" s="117"/>
      <c r="BJ484" s="115"/>
      <c r="BK484" s="116"/>
      <c r="BL484" s="116"/>
      <c r="BM484" s="117"/>
    </row>
    <row r="485" spans="1:65" s="34" customFormat="1" ht="3" customHeight="1" x14ac:dyDescent="0.25">
      <c r="B485" s="132"/>
      <c r="C485" s="133"/>
      <c r="D485" s="133"/>
      <c r="E485" s="133"/>
      <c r="F485" s="134"/>
      <c r="G485" s="109"/>
      <c r="H485" s="110"/>
      <c r="I485" s="111"/>
      <c r="J485" s="109" t="str">
        <f t="shared" ref="J485" si="271">BJ485</f>
        <v/>
      </c>
      <c r="K485" s="110"/>
      <c r="L485" s="110"/>
      <c r="M485" s="111"/>
      <c r="N485" s="119" t="str">
        <f t="shared" ref="N485" si="272">AR485</f>
        <v/>
      </c>
      <c r="O485" s="120"/>
      <c r="P485" s="120"/>
      <c r="Q485" s="120"/>
      <c r="R485" s="121"/>
      <c r="S485" s="141"/>
      <c r="T485" s="144"/>
      <c r="U485" s="145"/>
      <c r="V485" s="145"/>
      <c r="W485" s="145"/>
      <c r="X485" s="145"/>
      <c r="Y485" s="145"/>
      <c r="Z485" s="145"/>
      <c r="AA485" s="145"/>
      <c r="AB485" s="145"/>
      <c r="AC485" s="145"/>
      <c r="AD485" s="145"/>
      <c r="AE485" s="146"/>
      <c r="AF485" s="156"/>
      <c r="AG485" s="157"/>
      <c r="AH485" s="157"/>
      <c r="AI485" s="157"/>
      <c r="AJ485" s="157"/>
      <c r="AK485" s="157"/>
      <c r="AL485" s="157"/>
      <c r="AM485" s="157"/>
      <c r="AN485" s="157"/>
      <c r="AO485" s="157"/>
      <c r="AP485" s="158"/>
      <c r="AR485" s="159" t="str">
        <f>SUBSTITUTE($AY485,",",", ")</f>
        <v/>
      </c>
      <c r="AS485" s="160"/>
      <c r="AT485" s="160"/>
      <c r="AU485" s="160"/>
      <c r="AV485" s="161"/>
      <c r="AW485"/>
      <c r="AX485"/>
      <c r="AY485" s="119"/>
      <c r="AZ485" s="120"/>
      <c r="BA485" s="120"/>
      <c r="BB485" s="120" t="s">
        <v>244</v>
      </c>
      <c r="BC485" s="121"/>
      <c r="BF485" s="109"/>
      <c r="BG485" s="110"/>
      <c r="BH485" s="110"/>
      <c r="BI485" s="111"/>
      <c r="BJ485" s="109" t="str">
        <f>SUBSTITUTE(BF485,",",", ")</f>
        <v/>
      </c>
      <c r="BK485" s="110"/>
      <c r="BL485" s="110"/>
      <c r="BM485" s="111"/>
    </row>
    <row r="486" spans="1:65" ht="30" customHeight="1" x14ac:dyDescent="0.25">
      <c r="B486" s="135"/>
      <c r="C486" s="136"/>
      <c r="D486" s="136"/>
      <c r="E486" s="136"/>
      <c r="F486" s="137"/>
      <c r="G486" s="112"/>
      <c r="H486" s="113"/>
      <c r="I486" s="114"/>
      <c r="J486" s="112"/>
      <c r="K486" s="113"/>
      <c r="L486" s="113"/>
      <c r="M486" s="114"/>
      <c r="N486" s="122"/>
      <c r="O486" s="123"/>
      <c r="P486" s="123"/>
      <c r="Q486" s="123"/>
      <c r="R486" s="124"/>
      <c r="S486" s="142"/>
      <c r="T486" s="144"/>
      <c r="U486" s="145"/>
      <c r="V486" s="145"/>
      <c r="W486" s="145"/>
      <c r="X486" s="145"/>
      <c r="Y486" s="145"/>
      <c r="Z486" s="145"/>
      <c r="AA486" s="145"/>
      <c r="AB486" s="145"/>
      <c r="AC486" s="145"/>
      <c r="AD486" s="145"/>
      <c r="AE486" s="146"/>
      <c r="AF486" s="40"/>
      <c r="AG486" s="128"/>
      <c r="AH486" s="128"/>
      <c r="AI486" s="128"/>
      <c r="AJ486" s="128"/>
      <c r="AK486" s="128"/>
      <c r="AL486" s="128"/>
      <c r="AM486" s="128"/>
      <c r="AN486" s="128"/>
      <c r="AO486" s="128"/>
      <c r="AP486" s="41"/>
      <c r="AR486" s="162"/>
      <c r="AS486" s="163"/>
      <c r="AT486" s="163"/>
      <c r="AU486" s="163"/>
      <c r="AV486" s="164"/>
      <c r="AY486" s="122"/>
      <c r="AZ486" s="123"/>
      <c r="BA486" s="123"/>
      <c r="BB486" s="123"/>
      <c r="BC486" s="124"/>
      <c r="BF486" s="112"/>
      <c r="BG486" s="113"/>
      <c r="BH486" s="113"/>
      <c r="BI486" s="114"/>
      <c r="BJ486" s="112"/>
      <c r="BK486" s="113"/>
      <c r="BL486" s="113"/>
      <c r="BM486" s="114"/>
    </row>
    <row r="487" spans="1:65" ht="3" customHeight="1" x14ac:dyDescent="0.25">
      <c r="B487" s="138"/>
      <c r="C487" s="139"/>
      <c r="D487" s="139"/>
      <c r="E487" s="139"/>
      <c r="F487" s="140"/>
      <c r="G487" s="115"/>
      <c r="H487" s="116"/>
      <c r="I487" s="117"/>
      <c r="J487" s="115"/>
      <c r="K487" s="116"/>
      <c r="L487" s="116"/>
      <c r="M487" s="117"/>
      <c r="N487" s="125"/>
      <c r="O487" s="126"/>
      <c r="P487" s="126"/>
      <c r="Q487" s="126"/>
      <c r="R487" s="127"/>
      <c r="S487" s="143"/>
      <c r="T487" s="144"/>
      <c r="U487" s="145"/>
      <c r="V487" s="145"/>
      <c r="W487" s="145"/>
      <c r="X487" s="145"/>
      <c r="Y487" s="145"/>
      <c r="Z487" s="145"/>
      <c r="AA487" s="145"/>
      <c r="AB487" s="145"/>
      <c r="AC487" s="145"/>
      <c r="AD487" s="145"/>
      <c r="AE487" s="146"/>
      <c r="AF487" s="129"/>
      <c r="AG487" s="130"/>
      <c r="AH487" s="130"/>
      <c r="AI487" s="130"/>
      <c r="AJ487" s="130"/>
      <c r="AK487" s="130"/>
      <c r="AL487" s="130"/>
      <c r="AM487" s="130"/>
      <c r="AN487" s="130"/>
      <c r="AO487" s="130"/>
      <c r="AP487" s="131"/>
      <c r="AR487" s="165"/>
      <c r="AS487" s="166"/>
      <c r="AT487" s="166"/>
      <c r="AU487" s="166"/>
      <c r="AV487" s="167"/>
      <c r="AW487" s="34"/>
      <c r="AX487" s="34"/>
      <c r="AY487" s="125"/>
      <c r="AZ487" s="126"/>
      <c r="BA487" s="126"/>
      <c r="BB487" s="126"/>
      <c r="BC487" s="127"/>
      <c r="BF487" s="115"/>
      <c r="BG487" s="116"/>
      <c r="BH487" s="116"/>
      <c r="BI487" s="117"/>
      <c r="BJ487" s="115"/>
      <c r="BK487" s="116"/>
      <c r="BL487" s="116"/>
      <c r="BM487" s="117"/>
    </row>
    <row r="488" spans="1:65" s="34" customFormat="1" ht="3" customHeight="1" x14ac:dyDescent="0.25">
      <c r="B488" s="132"/>
      <c r="C488" s="133"/>
      <c r="D488" s="133"/>
      <c r="E488" s="133"/>
      <c r="F488" s="134"/>
      <c r="G488" s="109"/>
      <c r="H488" s="110"/>
      <c r="I488" s="111"/>
      <c r="J488" s="109" t="str">
        <f>BJ488</f>
        <v/>
      </c>
      <c r="K488" s="110"/>
      <c r="L488" s="110"/>
      <c r="M488" s="111"/>
      <c r="N488" s="119" t="str">
        <f t="shared" ref="N488" si="273">AR488</f>
        <v/>
      </c>
      <c r="O488" s="120"/>
      <c r="P488" s="120"/>
      <c r="Q488" s="120"/>
      <c r="R488" s="121"/>
      <c r="S488" s="141"/>
      <c r="T488" s="144"/>
      <c r="U488" s="145"/>
      <c r="V488" s="145"/>
      <c r="W488" s="145"/>
      <c r="X488" s="145"/>
      <c r="Y488" s="145"/>
      <c r="Z488" s="145"/>
      <c r="AA488" s="145"/>
      <c r="AB488" s="145"/>
      <c r="AC488" s="145"/>
      <c r="AD488" s="145"/>
      <c r="AE488" s="146"/>
      <c r="AF488" s="156"/>
      <c r="AG488" s="157"/>
      <c r="AH488" s="157"/>
      <c r="AI488" s="157"/>
      <c r="AJ488" s="157"/>
      <c r="AK488" s="157"/>
      <c r="AL488" s="157"/>
      <c r="AM488" s="157"/>
      <c r="AN488" s="157"/>
      <c r="AO488" s="157"/>
      <c r="AP488" s="158"/>
      <c r="AR488" s="159" t="str">
        <f>SUBSTITUTE($AY488,",",", ")</f>
        <v/>
      </c>
      <c r="AS488" s="160"/>
      <c r="AT488" s="160"/>
      <c r="AU488" s="160"/>
      <c r="AV488" s="161"/>
      <c r="AW488"/>
      <c r="AX488"/>
      <c r="AY488" s="119"/>
      <c r="AZ488" s="120"/>
      <c r="BA488" s="120"/>
      <c r="BB488" s="120" t="s">
        <v>245</v>
      </c>
      <c r="BC488" s="121"/>
      <c r="BF488" s="109"/>
      <c r="BG488" s="110"/>
      <c r="BH488" s="110"/>
      <c r="BI488" s="111"/>
      <c r="BJ488" s="109" t="str">
        <f>SUBSTITUTE(BF488,",",", ")</f>
        <v/>
      </c>
      <c r="BK488" s="110"/>
      <c r="BL488" s="110"/>
      <c r="BM488" s="111"/>
    </row>
    <row r="489" spans="1:65" ht="30" customHeight="1" x14ac:dyDescent="0.25">
      <c r="B489" s="135"/>
      <c r="C489" s="136"/>
      <c r="D489" s="136"/>
      <c r="E489" s="136"/>
      <c r="F489" s="137"/>
      <c r="G489" s="112"/>
      <c r="H489" s="113"/>
      <c r="I489" s="114"/>
      <c r="J489" s="112"/>
      <c r="K489" s="113"/>
      <c r="L489" s="113"/>
      <c r="M489" s="114"/>
      <c r="N489" s="122"/>
      <c r="O489" s="123"/>
      <c r="P489" s="123"/>
      <c r="Q489" s="123"/>
      <c r="R489" s="124"/>
      <c r="S489" s="142"/>
      <c r="T489" s="144"/>
      <c r="U489" s="145"/>
      <c r="V489" s="145"/>
      <c r="W489" s="145"/>
      <c r="X489" s="145"/>
      <c r="Y489" s="145"/>
      <c r="Z489" s="145"/>
      <c r="AA489" s="145"/>
      <c r="AB489" s="145"/>
      <c r="AC489" s="145"/>
      <c r="AD489" s="145"/>
      <c r="AE489" s="146"/>
      <c r="AF489" s="40"/>
      <c r="AG489" s="128"/>
      <c r="AH489" s="128"/>
      <c r="AI489" s="128"/>
      <c r="AJ489" s="128"/>
      <c r="AK489" s="128"/>
      <c r="AL489" s="128"/>
      <c r="AM489" s="128"/>
      <c r="AN489" s="128"/>
      <c r="AO489" s="128"/>
      <c r="AP489" s="41"/>
      <c r="AR489" s="162"/>
      <c r="AS489" s="163"/>
      <c r="AT489" s="163"/>
      <c r="AU489" s="163"/>
      <c r="AV489" s="164"/>
      <c r="AY489" s="122"/>
      <c r="AZ489" s="123"/>
      <c r="BA489" s="123"/>
      <c r="BB489" s="123"/>
      <c r="BC489" s="124"/>
      <c r="BF489" s="112"/>
      <c r="BG489" s="113"/>
      <c r="BH489" s="113"/>
      <c r="BI489" s="114"/>
      <c r="BJ489" s="112"/>
      <c r="BK489" s="113"/>
      <c r="BL489" s="113"/>
      <c r="BM489" s="114"/>
    </row>
    <row r="490" spans="1:65" ht="3" customHeight="1" x14ac:dyDescent="0.25">
      <c r="B490" s="138"/>
      <c r="C490" s="139"/>
      <c r="D490" s="139"/>
      <c r="E490" s="139"/>
      <c r="F490" s="140"/>
      <c r="G490" s="115"/>
      <c r="H490" s="116"/>
      <c r="I490" s="117"/>
      <c r="J490" s="115"/>
      <c r="K490" s="116"/>
      <c r="L490" s="116"/>
      <c r="M490" s="117"/>
      <c r="N490" s="125"/>
      <c r="O490" s="126"/>
      <c r="P490" s="126"/>
      <c r="Q490" s="126"/>
      <c r="R490" s="127"/>
      <c r="S490" s="143"/>
      <c r="T490" s="144"/>
      <c r="U490" s="145"/>
      <c r="V490" s="145"/>
      <c r="W490" s="145"/>
      <c r="X490" s="145"/>
      <c r="Y490" s="145"/>
      <c r="Z490" s="145"/>
      <c r="AA490" s="145"/>
      <c r="AB490" s="145"/>
      <c r="AC490" s="145"/>
      <c r="AD490" s="145"/>
      <c r="AE490" s="146"/>
      <c r="AF490" s="129"/>
      <c r="AG490" s="130"/>
      <c r="AH490" s="130"/>
      <c r="AI490" s="130"/>
      <c r="AJ490" s="130"/>
      <c r="AK490" s="130"/>
      <c r="AL490" s="130"/>
      <c r="AM490" s="130"/>
      <c r="AN490" s="130"/>
      <c r="AO490" s="130"/>
      <c r="AP490" s="131"/>
      <c r="AR490" s="165"/>
      <c r="AS490" s="166"/>
      <c r="AT490" s="166"/>
      <c r="AU490" s="166"/>
      <c r="AV490" s="167"/>
      <c r="AW490" s="34"/>
      <c r="AX490" s="34"/>
      <c r="AY490" s="125"/>
      <c r="AZ490" s="126"/>
      <c r="BA490" s="126"/>
      <c r="BB490" s="126"/>
      <c r="BC490" s="127"/>
      <c r="BF490" s="115"/>
      <c r="BG490" s="116"/>
      <c r="BH490" s="116"/>
      <c r="BI490" s="117"/>
      <c r="BJ490" s="115"/>
      <c r="BK490" s="116"/>
      <c r="BL490" s="116"/>
      <c r="BM490" s="117"/>
    </row>
    <row r="491" spans="1:65" ht="15.75" thickBot="1" x14ac:dyDescent="0.3">
      <c r="A491" s="176" t="s">
        <v>97</v>
      </c>
      <c r="B491" s="176"/>
      <c r="C491" s="176"/>
      <c r="D491" s="177" t="s">
        <v>1393</v>
      </c>
      <c r="E491" s="177"/>
      <c r="F491" s="177"/>
      <c r="G491" s="177"/>
      <c r="H491" s="177"/>
      <c r="I491" s="177"/>
      <c r="J491" s="177"/>
      <c r="K491" s="177"/>
      <c r="L491" s="177"/>
      <c r="M491" s="177"/>
      <c r="N491" s="177"/>
      <c r="O491" s="177"/>
      <c r="P491" s="6"/>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c r="BF491" t="str">
        <f t="shared" ref="BF491:BF497" si="274">SUBSTITUTE(J490,",",", ")</f>
        <v/>
      </c>
    </row>
    <row r="492" spans="1:65" ht="15" customHeight="1" x14ac:dyDescent="0.25">
      <c r="A492" s="178" t="s">
        <v>99</v>
      </c>
      <c r="B492" s="178"/>
      <c r="C492" s="178"/>
      <c r="D492" s="178"/>
      <c r="E492" s="178"/>
      <c r="F492" s="179" t="s">
        <v>1392</v>
      </c>
      <c r="G492" s="179"/>
      <c r="H492" s="179"/>
      <c r="I492" s="179"/>
      <c r="J492" s="179"/>
      <c r="K492" s="179"/>
      <c r="L492" s="179"/>
      <c r="M492" s="179"/>
      <c r="N492" s="179"/>
      <c r="O492" s="179"/>
      <c r="P492" s="180"/>
      <c r="Q492" s="181" t="s">
        <v>98</v>
      </c>
      <c r="R492" s="182"/>
      <c r="S492" s="182"/>
      <c r="T492" s="182"/>
      <c r="U492" s="182"/>
      <c r="V492" s="182"/>
      <c r="W492" s="182"/>
      <c r="X492" s="182"/>
      <c r="Y492" s="182"/>
      <c r="Z492" s="182"/>
      <c r="AA492" s="182"/>
      <c r="AB492" s="182"/>
      <c r="AC492" s="182"/>
      <c r="AD492" s="182"/>
      <c r="AE492" s="182"/>
      <c r="AF492" s="182"/>
      <c r="AG492" s="182"/>
      <c r="AH492" s="182"/>
      <c r="AI492" s="182"/>
      <c r="AJ492" s="182"/>
      <c r="AK492" s="182"/>
      <c r="AL492" s="182"/>
      <c r="AM492" s="182"/>
      <c r="AN492" s="182"/>
      <c r="AO492" s="183"/>
      <c r="AP492"/>
      <c r="BF492" t="str">
        <f t="shared" si="274"/>
        <v/>
      </c>
    </row>
    <row r="493" spans="1:65" x14ac:dyDescent="0.25">
      <c r="A493" s="178"/>
      <c r="B493" s="178"/>
      <c r="C493" s="178"/>
      <c r="D493" s="178"/>
      <c r="E493" s="178"/>
      <c r="F493" s="179"/>
      <c r="G493" s="179"/>
      <c r="H493" s="179"/>
      <c r="I493" s="179"/>
      <c r="J493" s="179"/>
      <c r="K493" s="179"/>
      <c r="L493" s="179"/>
      <c r="M493" s="179"/>
      <c r="N493" s="179"/>
      <c r="O493" s="179"/>
      <c r="P493" s="180"/>
      <c r="Q493" s="184" t="s">
        <v>405</v>
      </c>
      <c r="R493" s="185"/>
      <c r="S493" s="185"/>
      <c r="T493" s="186"/>
      <c r="U493" s="187" t="s">
        <v>406</v>
      </c>
      <c r="V493" s="185"/>
      <c r="W493" s="185"/>
      <c r="X493" s="185"/>
      <c r="Y493" s="185"/>
      <c r="Z493" s="185"/>
      <c r="AA493" s="186"/>
      <c r="AB493" s="188" t="s">
        <v>407</v>
      </c>
      <c r="AC493" s="188"/>
      <c r="AD493" s="188"/>
      <c r="AE493" s="188"/>
      <c r="AF493" s="188"/>
      <c r="AG493" s="188"/>
      <c r="AH493" s="188"/>
      <c r="AI493" s="188" t="s">
        <v>408</v>
      </c>
      <c r="AJ493" s="188"/>
      <c r="AK493" s="188"/>
      <c r="AL493" s="188"/>
      <c r="AM493" s="188"/>
      <c r="AN493" s="188"/>
      <c r="AO493" s="189"/>
      <c r="AP493"/>
      <c r="BF493" t="str">
        <f t="shared" si="274"/>
        <v/>
      </c>
    </row>
    <row r="494" spans="1:65" ht="15" customHeight="1" x14ac:dyDescent="0.25">
      <c r="A494" s="190" t="s">
        <v>100</v>
      </c>
      <c r="B494" s="190"/>
      <c r="C494" s="190"/>
      <c r="D494" s="190"/>
      <c r="E494" s="190"/>
      <c r="F494" s="197" t="s">
        <v>1403</v>
      </c>
      <c r="G494" s="197"/>
      <c r="H494" s="197"/>
      <c r="I494" s="197"/>
      <c r="J494" s="197"/>
      <c r="K494" s="197"/>
      <c r="L494" s="197"/>
      <c r="M494" s="197"/>
      <c r="N494" s="197"/>
      <c r="O494" s="197"/>
      <c r="P494"/>
      <c r="Q494" s="199" t="s">
        <v>409</v>
      </c>
      <c r="R494" s="188"/>
      <c r="S494" s="188"/>
      <c r="T494" s="188"/>
      <c r="U494" s="202" t="s">
        <v>410</v>
      </c>
      <c r="V494" s="203"/>
      <c r="W494" s="203"/>
      <c r="X494" s="203"/>
      <c r="Y494" s="203"/>
      <c r="Z494" s="203"/>
      <c r="AA494" s="204"/>
      <c r="AB494" s="191" t="s">
        <v>411</v>
      </c>
      <c r="AC494" s="191"/>
      <c r="AD494" s="191"/>
      <c r="AE494" s="191"/>
      <c r="AF494" s="191"/>
      <c r="AG494" s="191"/>
      <c r="AH494" s="191"/>
      <c r="AI494" s="191" t="s">
        <v>412</v>
      </c>
      <c r="AJ494" s="191"/>
      <c r="AK494" s="191"/>
      <c r="AL494" s="191"/>
      <c r="AM494" s="191"/>
      <c r="AN494" s="191"/>
      <c r="AO494" s="193"/>
      <c r="AP494"/>
      <c r="BF494" t="str">
        <f t="shared" si="274"/>
        <v/>
      </c>
    </row>
    <row r="495" spans="1:65" ht="15" customHeight="1" thickBot="1" x14ac:dyDescent="0.3">
      <c r="A495" s="195"/>
      <c r="B495" s="195"/>
      <c r="C495" s="195"/>
      <c r="D495" s="195"/>
      <c r="E495" s="195"/>
      <c r="F495" s="195"/>
      <c r="G495" s="196"/>
      <c r="H495" s="196"/>
      <c r="I495" s="196"/>
      <c r="J495" s="196"/>
      <c r="K495" s="196"/>
      <c r="L495" s="196"/>
      <c r="M495" s="196"/>
      <c r="N495" s="196"/>
      <c r="O495" s="196"/>
      <c r="P495" s="51"/>
      <c r="Q495" s="200"/>
      <c r="R495" s="201"/>
      <c r="S495" s="201"/>
      <c r="T495" s="201"/>
      <c r="U495" s="205"/>
      <c r="V495" s="206"/>
      <c r="W495" s="206"/>
      <c r="X495" s="206"/>
      <c r="Y495" s="206"/>
      <c r="Z495" s="206"/>
      <c r="AA495" s="207"/>
      <c r="AB495" s="192"/>
      <c r="AC495" s="192"/>
      <c r="AD495" s="192"/>
      <c r="AE495" s="192"/>
      <c r="AF495" s="192"/>
      <c r="AG495" s="192"/>
      <c r="AH495" s="192"/>
      <c r="AI495" s="192"/>
      <c r="AJ495" s="192"/>
      <c r="AK495" s="192"/>
      <c r="AL495" s="192"/>
      <c r="AM495" s="192"/>
      <c r="AN495" s="192"/>
      <c r="AO495" s="194"/>
      <c r="AP495"/>
      <c r="AR495" s="34"/>
      <c r="AS495" s="44"/>
      <c r="AT495" s="44"/>
      <c r="AU495" s="44"/>
      <c r="AV495" s="44"/>
      <c r="AW495" s="44"/>
      <c r="AX495" s="44"/>
      <c r="AY495" s="34"/>
      <c r="BF495" t="str">
        <f t="shared" si="274"/>
        <v/>
      </c>
    </row>
    <row r="496" spans="1:65" ht="15" customHeight="1" x14ac:dyDescent="0.25">
      <c r="A496" s="118" t="n">
        <f>COUNTA(B467:F1067)*3</f>
        <v>24.0</v>
      </c>
      <c r="B496" s="118"/>
      <c r="C496" s="118"/>
      <c r="D496" s="118"/>
      <c r="E496" s="118"/>
      <c r="F496"/>
      <c r="G496" s="55"/>
      <c r="H496" s="55"/>
      <c r="I496" s="55"/>
      <c r="J496" s="55"/>
      <c r="K496" s="55"/>
      <c r="L496" s="55"/>
      <c r="M496" s="55"/>
      <c r="N496" s="55"/>
      <c r="O496" s="55"/>
      <c r="P496" s="6"/>
      <c r="Q496"/>
      <c r="R496"/>
      <c r="S496"/>
      <c r="T496"/>
      <c r="U496"/>
      <c r="V496"/>
      <c r="W496"/>
      <c r="X496"/>
      <c r="Y496"/>
      <c r="Z496"/>
      <c r="AA496"/>
      <c r="AB496"/>
      <c r="AC496"/>
      <c r="AD496"/>
      <c r="AE496"/>
      <c r="AF496"/>
      <c r="AG496"/>
      <c r="AH496" s="44"/>
      <c r="AI496"/>
      <c r="AJ496"/>
      <c r="AK496"/>
      <c r="AL496"/>
      <c r="AM496"/>
      <c r="AN496"/>
      <c r="AO496"/>
      <c r="AP496"/>
      <c r="AR496" s="44"/>
      <c r="AS496" s="44"/>
      <c r="AT496" s="44"/>
      <c r="AU496" s="44"/>
      <c r="AV496" s="44"/>
      <c r="AW496" s="44"/>
      <c r="AX496" s="44"/>
      <c r="AY496" s="34"/>
      <c r="BF496" t="str">
        <f t="shared" si="274"/>
        <v/>
      </c>
    </row>
    <row r="497" spans="2:65" s="32" customFormat="1" ht="37.5" customHeight="1" x14ac:dyDescent="0.25">
      <c r="B497" s="147" t="s">
        <v>101</v>
      </c>
      <c r="C497" s="148"/>
      <c r="D497" s="148"/>
      <c r="E497" s="148"/>
      <c r="F497" s="149"/>
      <c r="G497" s="150" t="s">
        <v>102</v>
      </c>
      <c r="H497" s="151"/>
      <c r="I497" s="152"/>
      <c r="J497" s="150" t="s">
        <v>103</v>
      </c>
      <c r="K497" s="151"/>
      <c r="L497" s="151"/>
      <c r="M497" s="152"/>
      <c r="N497" s="153" t="s">
        <v>104</v>
      </c>
      <c r="O497" s="154"/>
      <c r="P497" s="154"/>
      <c r="Q497" s="154"/>
      <c r="R497" s="155"/>
      <c r="S497" s="38" t="str">
        <f>BD497</f>
        <v>NJ Decal</v>
      </c>
      <c r="T497" s="168" t="s">
        <v>105</v>
      </c>
      <c r="U497" s="169"/>
      <c r="V497" s="169"/>
      <c r="W497" s="169"/>
      <c r="X497" s="169"/>
      <c r="Y497" s="169"/>
      <c r="Z497" s="169"/>
      <c r="AA497" s="169"/>
      <c r="AB497" s="169"/>
      <c r="AC497" s="169"/>
      <c r="AD497" s="169"/>
      <c r="AE497" s="170"/>
      <c r="AF497" s="150" t="s">
        <v>106</v>
      </c>
      <c r="AG497" s="151"/>
      <c r="AH497" s="151"/>
      <c r="AI497" s="151"/>
      <c r="AJ497" s="151"/>
      <c r="AK497" s="151"/>
      <c r="AL497" s="151"/>
      <c r="AM497" s="151"/>
      <c r="AN497" s="151"/>
      <c r="AO497" s="151"/>
      <c r="AP497" s="39"/>
      <c r="BD497" s="38" t="str">
        <f>IF(BE497&lt;&gt;"NJ","","NJ Decal")</f>
        <v>NJ Decal</v>
      </c>
      <c r="BE497" s="32" t="s">
        <v>1405</v>
      </c>
      <c r="BF497" t="str">
        <f t="shared" si="274"/>
        <v/>
      </c>
    </row>
    <row r="498" spans="2:65" s="34" customFormat="1" ht="3" customHeight="1" x14ac:dyDescent="0.25">
      <c r="B498" s="132"/>
      <c r="C498" s="133"/>
      <c r="D498" s="133"/>
      <c r="E498" s="133"/>
      <c r="F498" s="134"/>
      <c r="G498" s="109"/>
      <c r="H498" s="110"/>
      <c r="I498" s="111"/>
      <c r="J498" s="109" t="str">
        <f t="shared" ref="J498" si="275">BJ498</f>
        <v/>
      </c>
      <c r="K498" s="110"/>
      <c r="L498" s="110"/>
      <c r="M498" s="111"/>
      <c r="N498" s="119" t="str">
        <f t="shared" ref="N498" si="276">AR498</f>
        <v/>
      </c>
      <c r="O498" s="120"/>
      <c r="P498" s="120"/>
      <c r="Q498" s="120"/>
      <c r="R498" s="121"/>
      <c r="S498" s="141"/>
      <c r="T498" s="144"/>
      <c r="U498" s="145"/>
      <c r="V498" s="145"/>
      <c r="W498" s="145"/>
      <c r="X498" s="145"/>
      <c r="Y498" s="145"/>
      <c r="Z498" s="145"/>
      <c r="AA498" s="145"/>
      <c r="AB498" s="145"/>
      <c r="AC498" s="145"/>
      <c r="AD498" s="145"/>
      <c r="AE498" s="146"/>
      <c r="AF498" s="156"/>
      <c r="AG498" s="157"/>
      <c r="AH498" s="157"/>
      <c r="AI498" s="157"/>
      <c r="AJ498" s="157"/>
      <c r="AK498" s="157"/>
      <c r="AL498" s="157"/>
      <c r="AM498" s="157"/>
      <c r="AN498" s="157"/>
      <c r="AO498" s="157"/>
      <c r="AP498" s="158"/>
      <c r="AR498" s="159" t="str">
        <f>SUBSTITUTE($AY498,",",", ")</f>
        <v/>
      </c>
      <c r="AS498" s="160"/>
      <c r="AT498" s="160"/>
      <c r="AU498" s="160"/>
      <c r="AV498" s="161"/>
      <c r="AW498"/>
      <c r="AX498"/>
      <c r="AY498" s="119"/>
      <c r="AZ498" s="120"/>
      <c r="BA498" s="120"/>
      <c r="BB498" s="120" t="s">
        <v>226</v>
      </c>
      <c r="BC498" s="121"/>
      <c r="BF498" s="109"/>
      <c r="BG498" s="110"/>
      <c r="BH498" s="110"/>
      <c r="BI498" s="111"/>
      <c r="BJ498" s="109" t="str">
        <f>SUBSTITUTE(BF498,",",", ")</f>
        <v/>
      </c>
      <c r="BK498" s="110"/>
      <c r="BL498" s="110"/>
      <c r="BM498" s="111"/>
    </row>
    <row r="499" spans="2:65" ht="30" customHeight="1" x14ac:dyDescent="0.25">
      <c r="B499" s="135"/>
      <c r="C499" s="136"/>
      <c r="D499" s="136"/>
      <c r="E499" s="136"/>
      <c r="F499" s="137"/>
      <c r="G499" s="112"/>
      <c r="H499" s="113"/>
      <c r="I499" s="114"/>
      <c r="J499" s="112"/>
      <c r="K499" s="113"/>
      <c r="L499" s="113"/>
      <c r="M499" s="114"/>
      <c r="N499" s="122"/>
      <c r="O499" s="123"/>
      <c r="P499" s="123"/>
      <c r="Q499" s="123"/>
      <c r="R499" s="124"/>
      <c r="S499" s="142"/>
      <c r="T499" s="144"/>
      <c r="U499" s="145"/>
      <c r="V499" s="145"/>
      <c r="W499" s="145"/>
      <c r="X499" s="145"/>
      <c r="Y499" s="145"/>
      <c r="Z499" s="145"/>
      <c r="AA499" s="145"/>
      <c r="AB499" s="145"/>
      <c r="AC499" s="145"/>
      <c r="AD499" s="145"/>
      <c r="AE499" s="146"/>
      <c r="AF499" s="40"/>
      <c r="AG499" s="128"/>
      <c r="AH499" s="128"/>
      <c r="AI499" s="128"/>
      <c r="AJ499" s="128"/>
      <c r="AK499" s="128"/>
      <c r="AL499" s="128"/>
      <c r="AM499" s="128"/>
      <c r="AN499" s="128"/>
      <c r="AO499" s="128"/>
      <c r="AP499" s="41"/>
      <c r="AR499" s="162"/>
      <c r="AS499" s="163"/>
      <c r="AT499" s="163"/>
      <c r="AU499" s="163"/>
      <c r="AV499" s="164"/>
      <c r="AY499" s="122"/>
      <c r="AZ499" s="123"/>
      <c r="BA499" s="123"/>
      <c r="BB499" s="123"/>
      <c r="BC499" s="124"/>
      <c r="BF499" s="112"/>
      <c r="BG499" s="113"/>
      <c r="BH499" s="113"/>
      <c r="BI499" s="114"/>
      <c r="BJ499" s="112"/>
      <c r="BK499" s="113"/>
      <c r="BL499" s="113"/>
      <c r="BM499" s="114"/>
    </row>
    <row r="500" spans="2:65" ht="3" customHeight="1" x14ac:dyDescent="0.25">
      <c r="B500" s="138"/>
      <c r="C500" s="139"/>
      <c r="D500" s="139"/>
      <c r="E500" s="139"/>
      <c r="F500" s="140"/>
      <c r="G500" s="115"/>
      <c r="H500" s="116"/>
      <c r="I500" s="117"/>
      <c r="J500" s="115"/>
      <c r="K500" s="116"/>
      <c r="L500" s="116"/>
      <c r="M500" s="117"/>
      <c r="N500" s="125"/>
      <c r="O500" s="126"/>
      <c r="P500" s="126"/>
      <c r="Q500" s="126"/>
      <c r="R500" s="127"/>
      <c r="S500" s="143"/>
      <c r="T500" s="144"/>
      <c r="U500" s="145"/>
      <c r="V500" s="145"/>
      <c r="W500" s="145"/>
      <c r="X500" s="145"/>
      <c r="Y500" s="145"/>
      <c r="Z500" s="145"/>
      <c r="AA500" s="145"/>
      <c r="AB500" s="145"/>
      <c r="AC500" s="145"/>
      <c r="AD500" s="145"/>
      <c r="AE500" s="146"/>
      <c r="AF500" s="129"/>
      <c r="AG500" s="130"/>
      <c r="AH500" s="130"/>
      <c r="AI500" s="130"/>
      <c r="AJ500" s="130"/>
      <c r="AK500" s="130"/>
      <c r="AL500" s="130"/>
      <c r="AM500" s="130"/>
      <c r="AN500" s="130"/>
      <c r="AO500" s="130"/>
      <c r="AP500" s="131"/>
      <c r="AR500" s="165"/>
      <c r="AS500" s="166"/>
      <c r="AT500" s="166"/>
      <c r="AU500" s="166"/>
      <c r="AV500" s="167"/>
      <c r="AW500" s="34"/>
      <c r="AX500" s="34"/>
      <c r="AY500" s="125"/>
      <c r="AZ500" s="126"/>
      <c r="BA500" s="126"/>
      <c r="BB500" s="126"/>
      <c r="BC500" s="127"/>
      <c r="BF500" s="115"/>
      <c r="BG500" s="116"/>
      <c r="BH500" s="116"/>
      <c r="BI500" s="117"/>
      <c r="BJ500" s="115"/>
      <c r="BK500" s="116"/>
      <c r="BL500" s="116"/>
      <c r="BM500" s="117"/>
    </row>
    <row r="501" spans="2:65" s="34" customFormat="1" ht="3" customHeight="1" x14ac:dyDescent="0.25">
      <c r="B501" s="132"/>
      <c r="C501" s="133"/>
      <c r="D501" s="133"/>
      <c r="E501" s="133"/>
      <c r="F501" s="134"/>
      <c r="G501" s="109"/>
      <c r="H501" s="110"/>
      <c r="I501" s="111"/>
      <c r="J501" s="109" t="str">
        <f t="shared" ref="J501" si="277">BJ501</f>
        <v/>
      </c>
      <c r="K501" s="110"/>
      <c r="L501" s="110"/>
      <c r="M501" s="111"/>
      <c r="N501" s="119" t="str">
        <f t="shared" ref="N501" si="278">AR501</f>
        <v/>
      </c>
      <c r="O501" s="120"/>
      <c r="P501" s="120"/>
      <c r="Q501" s="120"/>
      <c r="R501" s="121"/>
      <c r="S501" s="141"/>
      <c r="T501" s="144"/>
      <c r="U501" s="145"/>
      <c r="V501" s="145"/>
      <c r="W501" s="145"/>
      <c r="X501" s="145"/>
      <c r="Y501" s="145"/>
      <c r="Z501" s="145"/>
      <c r="AA501" s="145"/>
      <c r="AB501" s="145"/>
      <c r="AC501" s="145"/>
      <c r="AD501" s="145"/>
      <c r="AE501" s="146"/>
      <c r="AF501" s="156"/>
      <c r="AG501" s="157"/>
      <c r="AH501" s="157"/>
      <c r="AI501" s="157"/>
      <c r="AJ501" s="157"/>
      <c r="AK501" s="157"/>
      <c r="AL501" s="157"/>
      <c r="AM501" s="157"/>
      <c r="AN501" s="157"/>
      <c r="AO501" s="157"/>
      <c r="AP501" s="158"/>
      <c r="AR501" s="159" t="str">
        <f>SUBSTITUTE($AY501,",",", ")</f>
        <v/>
      </c>
      <c r="AS501" s="160"/>
      <c r="AT501" s="160"/>
      <c r="AU501" s="160"/>
      <c r="AV501" s="161"/>
      <c r="AW501"/>
      <c r="AX501"/>
      <c r="AY501" s="119"/>
      <c r="AZ501" s="120"/>
      <c r="BA501" s="120"/>
      <c r="BB501" s="120" t="s">
        <v>227</v>
      </c>
      <c r="BC501" s="121"/>
      <c r="BF501" s="109"/>
      <c r="BG501" s="110"/>
      <c r="BH501" s="110"/>
      <c r="BI501" s="111"/>
      <c r="BJ501" s="109" t="str">
        <f>SUBSTITUTE(BF501,",",", ")</f>
        <v/>
      </c>
      <c r="BK501" s="110"/>
      <c r="BL501" s="110"/>
      <c r="BM501" s="111"/>
    </row>
    <row r="502" spans="2:65" ht="30" customHeight="1" x14ac:dyDescent="0.25">
      <c r="B502" s="135"/>
      <c r="C502" s="136"/>
      <c r="D502" s="136"/>
      <c r="E502" s="136"/>
      <c r="F502" s="137"/>
      <c r="G502" s="112"/>
      <c r="H502" s="113"/>
      <c r="I502" s="114"/>
      <c r="J502" s="112"/>
      <c r="K502" s="113"/>
      <c r="L502" s="113"/>
      <c r="M502" s="114"/>
      <c r="N502" s="122"/>
      <c r="O502" s="123"/>
      <c r="P502" s="123"/>
      <c r="Q502" s="123"/>
      <c r="R502" s="124"/>
      <c r="S502" s="142"/>
      <c r="T502" s="144"/>
      <c r="U502" s="145"/>
      <c r="V502" s="145"/>
      <c r="W502" s="145"/>
      <c r="X502" s="145"/>
      <c r="Y502" s="145"/>
      <c r="Z502" s="145"/>
      <c r="AA502" s="145"/>
      <c r="AB502" s="145"/>
      <c r="AC502" s="145"/>
      <c r="AD502" s="145"/>
      <c r="AE502" s="146"/>
      <c r="AF502" s="40"/>
      <c r="AG502" s="128"/>
      <c r="AH502" s="128"/>
      <c r="AI502" s="128"/>
      <c r="AJ502" s="128"/>
      <c r="AK502" s="128"/>
      <c r="AL502" s="128"/>
      <c r="AM502" s="128"/>
      <c r="AN502" s="128"/>
      <c r="AO502" s="128"/>
      <c r="AP502" s="41"/>
      <c r="AR502" s="162"/>
      <c r="AS502" s="163"/>
      <c r="AT502" s="163"/>
      <c r="AU502" s="163"/>
      <c r="AV502" s="164"/>
      <c r="AY502" s="122"/>
      <c r="AZ502" s="123"/>
      <c r="BA502" s="123"/>
      <c r="BB502" s="123"/>
      <c r="BC502" s="124"/>
      <c r="BF502" s="112"/>
      <c r="BG502" s="113"/>
      <c r="BH502" s="113"/>
      <c r="BI502" s="114"/>
      <c r="BJ502" s="112"/>
      <c r="BK502" s="113"/>
      <c r="BL502" s="113"/>
      <c r="BM502" s="114"/>
    </row>
    <row r="503" spans="2:65" ht="3" customHeight="1" x14ac:dyDescent="0.25">
      <c r="B503" s="138"/>
      <c r="C503" s="139"/>
      <c r="D503" s="139"/>
      <c r="E503" s="139"/>
      <c r="F503" s="140"/>
      <c r="G503" s="115"/>
      <c r="H503" s="116"/>
      <c r="I503" s="117"/>
      <c r="J503" s="115"/>
      <c r="K503" s="116"/>
      <c r="L503" s="116"/>
      <c r="M503" s="117"/>
      <c r="N503" s="125"/>
      <c r="O503" s="126"/>
      <c r="P503" s="126"/>
      <c r="Q503" s="126"/>
      <c r="R503" s="127"/>
      <c r="S503" s="143"/>
      <c r="T503" s="144"/>
      <c r="U503" s="145"/>
      <c r="V503" s="145"/>
      <c r="W503" s="145"/>
      <c r="X503" s="145"/>
      <c r="Y503" s="145"/>
      <c r="Z503" s="145"/>
      <c r="AA503" s="145"/>
      <c r="AB503" s="145"/>
      <c r="AC503" s="145"/>
      <c r="AD503" s="145"/>
      <c r="AE503" s="146"/>
      <c r="AF503" s="129"/>
      <c r="AG503" s="130"/>
      <c r="AH503" s="130"/>
      <c r="AI503" s="130"/>
      <c r="AJ503" s="130"/>
      <c r="AK503" s="130"/>
      <c r="AL503" s="130"/>
      <c r="AM503" s="130"/>
      <c r="AN503" s="130"/>
      <c r="AO503" s="130"/>
      <c r="AP503" s="131"/>
      <c r="AR503" s="165"/>
      <c r="AS503" s="166"/>
      <c r="AT503" s="166"/>
      <c r="AU503" s="166"/>
      <c r="AV503" s="167"/>
      <c r="AW503" s="34"/>
      <c r="AX503" s="34"/>
      <c r="AY503" s="125"/>
      <c r="AZ503" s="126"/>
      <c r="BA503" s="126"/>
      <c r="BB503" s="126"/>
      <c r="BC503" s="127"/>
      <c r="BF503" s="115"/>
      <c r="BG503" s="116"/>
      <c r="BH503" s="116"/>
      <c r="BI503" s="117"/>
      <c r="BJ503" s="115"/>
      <c r="BK503" s="116"/>
      <c r="BL503" s="116"/>
      <c r="BM503" s="117"/>
    </row>
    <row r="504" spans="2:65" s="34" customFormat="1" ht="3" customHeight="1" x14ac:dyDescent="0.25">
      <c r="B504" s="132"/>
      <c r="C504" s="133"/>
      <c r="D504" s="133"/>
      <c r="E504" s="133"/>
      <c r="F504" s="134"/>
      <c r="G504" s="109"/>
      <c r="H504" s="110"/>
      <c r="I504" s="111"/>
      <c r="J504" s="109" t="str">
        <f t="shared" ref="J504" si="279">BJ504</f>
        <v/>
      </c>
      <c r="K504" s="110"/>
      <c r="L504" s="110"/>
      <c r="M504" s="111"/>
      <c r="N504" s="119" t="str">
        <f t="shared" ref="N504" si="280">AR504</f>
        <v/>
      </c>
      <c r="O504" s="120"/>
      <c r="P504" s="120"/>
      <c r="Q504" s="120"/>
      <c r="R504" s="121"/>
      <c r="S504" s="141"/>
      <c r="T504" s="144"/>
      <c r="U504" s="145"/>
      <c r="V504" s="145"/>
      <c r="W504" s="145"/>
      <c r="X504" s="145"/>
      <c r="Y504" s="145"/>
      <c r="Z504" s="145"/>
      <c r="AA504" s="145"/>
      <c r="AB504" s="145"/>
      <c r="AC504" s="145"/>
      <c r="AD504" s="145"/>
      <c r="AE504" s="146"/>
      <c r="AF504" s="156"/>
      <c r="AG504" s="157"/>
      <c r="AH504" s="157"/>
      <c r="AI504" s="157"/>
      <c r="AJ504" s="157"/>
      <c r="AK504" s="157"/>
      <c r="AL504" s="157"/>
      <c r="AM504" s="157"/>
      <c r="AN504" s="157"/>
      <c r="AO504" s="157"/>
      <c r="AP504" s="158"/>
      <c r="AR504" s="159" t="str">
        <f>SUBSTITUTE($AY504,",",", ")</f>
        <v/>
      </c>
      <c r="AS504" s="160"/>
      <c r="AT504" s="160"/>
      <c r="AU504" s="160"/>
      <c r="AV504" s="161"/>
      <c r="AW504"/>
      <c r="AX504"/>
      <c r="AY504" s="119"/>
      <c r="AZ504" s="120"/>
      <c r="BA504" s="120"/>
      <c r="BB504" s="120" t="s">
        <v>228</v>
      </c>
      <c r="BC504" s="121"/>
      <c r="BF504" s="109"/>
      <c r="BG504" s="110"/>
      <c r="BH504" s="110"/>
      <c r="BI504" s="111"/>
      <c r="BJ504" s="109" t="str">
        <f>SUBSTITUTE(BF504,",",", ")</f>
        <v/>
      </c>
      <c r="BK504" s="110"/>
      <c r="BL504" s="110"/>
      <c r="BM504" s="111"/>
    </row>
    <row r="505" spans="2:65" ht="30" customHeight="1" x14ac:dyDescent="0.25">
      <c r="B505" s="135"/>
      <c r="C505" s="136"/>
      <c r="D505" s="136"/>
      <c r="E505" s="136"/>
      <c r="F505" s="137"/>
      <c r="G505" s="112"/>
      <c r="H505" s="113"/>
      <c r="I505" s="114"/>
      <c r="J505" s="112"/>
      <c r="K505" s="113"/>
      <c r="L505" s="113"/>
      <c r="M505" s="114"/>
      <c r="N505" s="122"/>
      <c r="O505" s="123"/>
      <c r="P505" s="123"/>
      <c r="Q505" s="123"/>
      <c r="R505" s="124"/>
      <c r="S505" s="142"/>
      <c r="T505" s="144"/>
      <c r="U505" s="145"/>
      <c r="V505" s="145"/>
      <c r="W505" s="145"/>
      <c r="X505" s="145"/>
      <c r="Y505" s="145"/>
      <c r="Z505" s="145"/>
      <c r="AA505" s="145"/>
      <c r="AB505" s="145"/>
      <c r="AC505" s="145"/>
      <c r="AD505" s="145"/>
      <c r="AE505" s="146"/>
      <c r="AF505" s="40"/>
      <c r="AG505" s="128"/>
      <c r="AH505" s="128"/>
      <c r="AI505" s="128"/>
      <c r="AJ505" s="128"/>
      <c r="AK505" s="128"/>
      <c r="AL505" s="128"/>
      <c r="AM505" s="128"/>
      <c r="AN505" s="128"/>
      <c r="AO505" s="128"/>
      <c r="AP505" s="41"/>
      <c r="AR505" s="162"/>
      <c r="AS505" s="163"/>
      <c r="AT505" s="163"/>
      <c r="AU505" s="163"/>
      <c r="AV505" s="164"/>
      <c r="AY505" s="122"/>
      <c r="AZ505" s="123"/>
      <c r="BA505" s="123"/>
      <c r="BB505" s="123"/>
      <c r="BC505" s="124"/>
      <c r="BF505" s="112"/>
      <c r="BG505" s="113"/>
      <c r="BH505" s="113"/>
      <c r="BI505" s="114"/>
      <c r="BJ505" s="112"/>
      <c r="BK505" s="113"/>
      <c r="BL505" s="113"/>
      <c r="BM505" s="114"/>
    </row>
    <row r="506" spans="2:65" ht="3" customHeight="1" x14ac:dyDescent="0.25">
      <c r="B506" s="138"/>
      <c r="C506" s="139"/>
      <c r="D506" s="139"/>
      <c r="E506" s="139"/>
      <c r="F506" s="140"/>
      <c r="G506" s="115"/>
      <c r="H506" s="116"/>
      <c r="I506" s="117"/>
      <c r="J506" s="115"/>
      <c r="K506" s="116"/>
      <c r="L506" s="116"/>
      <c r="M506" s="117"/>
      <c r="N506" s="125"/>
      <c r="O506" s="126"/>
      <c r="P506" s="126"/>
      <c r="Q506" s="126"/>
      <c r="R506" s="127"/>
      <c r="S506" s="143"/>
      <c r="T506" s="144"/>
      <c r="U506" s="145"/>
      <c r="V506" s="145"/>
      <c r="W506" s="145"/>
      <c r="X506" s="145"/>
      <c r="Y506" s="145"/>
      <c r="Z506" s="145"/>
      <c r="AA506" s="145"/>
      <c r="AB506" s="145"/>
      <c r="AC506" s="145"/>
      <c r="AD506" s="145"/>
      <c r="AE506" s="146"/>
      <c r="AF506" s="129"/>
      <c r="AG506" s="130"/>
      <c r="AH506" s="130"/>
      <c r="AI506" s="130"/>
      <c r="AJ506" s="130"/>
      <c r="AK506" s="130"/>
      <c r="AL506" s="130"/>
      <c r="AM506" s="130"/>
      <c r="AN506" s="130"/>
      <c r="AO506" s="130"/>
      <c r="AP506" s="131"/>
      <c r="AR506" s="165"/>
      <c r="AS506" s="166"/>
      <c r="AT506" s="166"/>
      <c r="AU506" s="166"/>
      <c r="AV506" s="167"/>
      <c r="AW506" s="34"/>
      <c r="AX506" s="34"/>
      <c r="AY506" s="125"/>
      <c r="AZ506" s="126"/>
      <c r="BA506" s="126"/>
      <c r="BB506" s="126"/>
      <c r="BC506" s="127"/>
      <c r="BF506" s="115"/>
      <c r="BG506" s="116"/>
      <c r="BH506" s="116"/>
      <c r="BI506" s="117"/>
      <c r="BJ506" s="115"/>
      <c r="BK506" s="116"/>
      <c r="BL506" s="116"/>
      <c r="BM506" s="117"/>
    </row>
    <row r="507" spans="2:65" s="34" customFormat="1" ht="3" customHeight="1" x14ac:dyDescent="0.25">
      <c r="B507" s="132"/>
      <c r="C507" s="133"/>
      <c r="D507" s="133"/>
      <c r="E507" s="133"/>
      <c r="F507" s="134"/>
      <c r="G507" s="109"/>
      <c r="H507" s="110"/>
      <c r="I507" s="111"/>
      <c r="J507" s="109" t="str">
        <f t="shared" ref="J507" si="281">BJ507</f>
        <v/>
      </c>
      <c r="K507" s="110"/>
      <c r="L507" s="110"/>
      <c r="M507" s="111"/>
      <c r="N507" s="119" t="str">
        <f t="shared" ref="N507" si="282">AR507</f>
        <v/>
      </c>
      <c r="O507" s="120"/>
      <c r="P507" s="120"/>
      <c r="Q507" s="120"/>
      <c r="R507" s="121"/>
      <c r="S507" s="141"/>
      <c r="T507" s="144"/>
      <c r="U507" s="145"/>
      <c r="V507" s="145"/>
      <c r="W507" s="145"/>
      <c r="X507" s="145"/>
      <c r="Y507" s="145"/>
      <c r="Z507" s="145"/>
      <c r="AA507" s="145"/>
      <c r="AB507" s="145"/>
      <c r="AC507" s="145"/>
      <c r="AD507" s="145"/>
      <c r="AE507" s="146"/>
      <c r="AF507" s="156"/>
      <c r="AG507" s="157"/>
      <c r="AH507" s="157"/>
      <c r="AI507" s="157"/>
      <c r="AJ507" s="157"/>
      <c r="AK507" s="157"/>
      <c r="AL507" s="157"/>
      <c r="AM507" s="157"/>
      <c r="AN507" s="157"/>
      <c r="AO507" s="157"/>
      <c r="AP507" s="158"/>
      <c r="AR507" s="159" t="str">
        <f>SUBSTITUTE($AY507,",",", ")</f>
        <v/>
      </c>
      <c r="AS507" s="160"/>
      <c r="AT507" s="160"/>
      <c r="AU507" s="160"/>
      <c r="AV507" s="161"/>
      <c r="AW507"/>
      <c r="AX507"/>
      <c r="AY507" s="119"/>
      <c r="AZ507" s="120"/>
      <c r="BA507" s="120"/>
      <c r="BB507" s="120" t="s">
        <v>229</v>
      </c>
      <c r="BC507" s="121"/>
      <c r="BF507" s="109"/>
      <c r="BG507" s="110"/>
      <c r="BH507" s="110"/>
      <c r="BI507" s="111"/>
      <c r="BJ507" s="109" t="str">
        <f>SUBSTITUTE(BF507,",",", ")</f>
        <v/>
      </c>
      <c r="BK507" s="110"/>
      <c r="BL507" s="110"/>
      <c r="BM507" s="111"/>
    </row>
    <row r="508" spans="2:65" ht="30" customHeight="1" x14ac:dyDescent="0.25">
      <c r="B508" s="135"/>
      <c r="C508" s="136"/>
      <c r="D508" s="136"/>
      <c r="E508" s="136"/>
      <c r="F508" s="137"/>
      <c r="G508" s="112"/>
      <c r="H508" s="113"/>
      <c r="I508" s="114"/>
      <c r="J508" s="112"/>
      <c r="K508" s="113"/>
      <c r="L508" s="113"/>
      <c r="M508" s="114"/>
      <c r="N508" s="122"/>
      <c r="O508" s="123"/>
      <c r="P508" s="123"/>
      <c r="Q508" s="123"/>
      <c r="R508" s="124"/>
      <c r="S508" s="142"/>
      <c r="T508" s="144"/>
      <c r="U508" s="145"/>
      <c r="V508" s="145"/>
      <c r="W508" s="145"/>
      <c r="X508" s="145"/>
      <c r="Y508" s="145"/>
      <c r="Z508" s="145"/>
      <c r="AA508" s="145"/>
      <c r="AB508" s="145"/>
      <c r="AC508" s="145"/>
      <c r="AD508" s="145"/>
      <c r="AE508" s="146"/>
      <c r="AF508" s="40"/>
      <c r="AG508" s="128"/>
      <c r="AH508" s="128"/>
      <c r="AI508" s="128"/>
      <c r="AJ508" s="128"/>
      <c r="AK508" s="128"/>
      <c r="AL508" s="128"/>
      <c r="AM508" s="128"/>
      <c r="AN508" s="128"/>
      <c r="AO508" s="128"/>
      <c r="AP508" s="41"/>
      <c r="AR508" s="162"/>
      <c r="AS508" s="163"/>
      <c r="AT508" s="163"/>
      <c r="AU508" s="163"/>
      <c r="AV508" s="164"/>
      <c r="AY508" s="122"/>
      <c r="AZ508" s="123"/>
      <c r="BA508" s="123"/>
      <c r="BB508" s="123"/>
      <c r="BC508" s="124"/>
      <c r="BF508" s="112"/>
      <c r="BG508" s="113"/>
      <c r="BH508" s="113"/>
      <c r="BI508" s="114"/>
      <c r="BJ508" s="112"/>
      <c r="BK508" s="113"/>
      <c r="BL508" s="113"/>
      <c r="BM508" s="114"/>
    </row>
    <row r="509" spans="2:65" ht="3" customHeight="1" x14ac:dyDescent="0.25">
      <c r="B509" s="138"/>
      <c r="C509" s="139"/>
      <c r="D509" s="139"/>
      <c r="E509" s="139"/>
      <c r="F509" s="140"/>
      <c r="G509" s="115"/>
      <c r="H509" s="116"/>
      <c r="I509" s="117"/>
      <c r="J509" s="115"/>
      <c r="K509" s="116"/>
      <c r="L509" s="116"/>
      <c r="M509" s="117"/>
      <c r="N509" s="125"/>
      <c r="O509" s="126"/>
      <c r="P509" s="126"/>
      <c r="Q509" s="126"/>
      <c r="R509" s="127"/>
      <c r="S509" s="143"/>
      <c r="T509" s="144"/>
      <c r="U509" s="145"/>
      <c r="V509" s="145"/>
      <c r="W509" s="145"/>
      <c r="X509" s="145"/>
      <c r="Y509" s="145"/>
      <c r="Z509" s="145"/>
      <c r="AA509" s="145"/>
      <c r="AB509" s="145"/>
      <c r="AC509" s="145"/>
      <c r="AD509" s="145"/>
      <c r="AE509" s="146"/>
      <c r="AF509" s="129"/>
      <c r="AG509" s="130"/>
      <c r="AH509" s="130"/>
      <c r="AI509" s="130"/>
      <c r="AJ509" s="130"/>
      <c r="AK509" s="130"/>
      <c r="AL509" s="130"/>
      <c r="AM509" s="130"/>
      <c r="AN509" s="130"/>
      <c r="AO509" s="130"/>
      <c r="AP509" s="131"/>
      <c r="AR509" s="165"/>
      <c r="AS509" s="166"/>
      <c r="AT509" s="166"/>
      <c r="AU509" s="166"/>
      <c r="AV509" s="167"/>
      <c r="AW509" s="34"/>
      <c r="AX509" s="34"/>
      <c r="AY509" s="125"/>
      <c r="AZ509" s="126"/>
      <c r="BA509" s="126"/>
      <c r="BB509" s="126"/>
      <c r="BC509" s="127"/>
      <c r="BF509" s="115"/>
      <c r="BG509" s="116"/>
      <c r="BH509" s="116"/>
      <c r="BI509" s="117"/>
      <c r="BJ509" s="115"/>
      <c r="BK509" s="116"/>
      <c r="BL509" s="116"/>
      <c r="BM509" s="117"/>
    </row>
    <row r="510" spans="2:65" s="34" customFormat="1" ht="3" customHeight="1" x14ac:dyDescent="0.25">
      <c r="B510" s="132"/>
      <c r="C510" s="133"/>
      <c r="D510" s="133"/>
      <c r="E510" s="133"/>
      <c r="F510" s="134"/>
      <c r="G510" s="109"/>
      <c r="H510" s="110"/>
      <c r="I510" s="111"/>
      <c r="J510" s="109" t="str">
        <f t="shared" ref="J510" si="283">BJ510</f>
        <v/>
      </c>
      <c r="K510" s="110"/>
      <c r="L510" s="110"/>
      <c r="M510" s="111"/>
      <c r="N510" s="119" t="str">
        <f t="shared" ref="N510" si="284">AR510</f>
        <v/>
      </c>
      <c r="O510" s="120"/>
      <c r="P510" s="120"/>
      <c r="Q510" s="120"/>
      <c r="R510" s="121"/>
      <c r="S510" s="141"/>
      <c r="T510" s="144"/>
      <c r="U510" s="145"/>
      <c r="V510" s="145"/>
      <c r="W510" s="145"/>
      <c r="X510" s="145"/>
      <c r="Y510" s="145"/>
      <c r="Z510" s="145"/>
      <c r="AA510" s="145"/>
      <c r="AB510" s="145"/>
      <c r="AC510" s="145"/>
      <c r="AD510" s="145"/>
      <c r="AE510" s="146"/>
      <c r="AF510" s="156"/>
      <c r="AG510" s="157"/>
      <c r="AH510" s="157"/>
      <c r="AI510" s="157"/>
      <c r="AJ510" s="157"/>
      <c r="AK510" s="157"/>
      <c r="AL510" s="157"/>
      <c r="AM510" s="157"/>
      <c r="AN510" s="157"/>
      <c r="AO510" s="157"/>
      <c r="AP510" s="158"/>
      <c r="AR510" s="159" t="str">
        <f>SUBSTITUTE($AY510,",",", ")</f>
        <v/>
      </c>
      <c r="AS510" s="160"/>
      <c r="AT510" s="160"/>
      <c r="AU510" s="160"/>
      <c r="AV510" s="161"/>
      <c r="AW510"/>
      <c r="AX510"/>
      <c r="AY510" s="119"/>
      <c r="AZ510" s="120"/>
      <c r="BA510" s="120"/>
      <c r="BB510" s="120" t="s">
        <v>230</v>
      </c>
      <c r="BC510" s="121"/>
      <c r="BF510" s="109"/>
      <c r="BG510" s="110"/>
      <c r="BH510" s="110"/>
      <c r="BI510" s="111"/>
      <c r="BJ510" s="109" t="str">
        <f>SUBSTITUTE(BF510,",",", ")</f>
        <v/>
      </c>
      <c r="BK510" s="110"/>
      <c r="BL510" s="110"/>
      <c r="BM510" s="111"/>
    </row>
    <row r="511" spans="2:65" ht="30" customHeight="1" x14ac:dyDescent="0.25">
      <c r="B511" s="135"/>
      <c r="C511" s="136"/>
      <c r="D511" s="136"/>
      <c r="E511" s="136"/>
      <c r="F511" s="137"/>
      <c r="G511" s="112"/>
      <c r="H511" s="113"/>
      <c r="I511" s="114"/>
      <c r="J511" s="112"/>
      <c r="K511" s="113"/>
      <c r="L511" s="113"/>
      <c r="M511" s="114"/>
      <c r="N511" s="122"/>
      <c r="O511" s="123"/>
      <c r="P511" s="123"/>
      <c r="Q511" s="123"/>
      <c r="R511" s="124"/>
      <c r="S511" s="142"/>
      <c r="T511" s="144"/>
      <c r="U511" s="145"/>
      <c r="V511" s="145"/>
      <c r="W511" s="145"/>
      <c r="X511" s="145"/>
      <c r="Y511" s="145"/>
      <c r="Z511" s="145"/>
      <c r="AA511" s="145"/>
      <c r="AB511" s="145"/>
      <c r="AC511" s="145"/>
      <c r="AD511" s="145"/>
      <c r="AE511" s="146"/>
      <c r="AF511" s="40"/>
      <c r="AG511" s="128"/>
      <c r="AH511" s="128"/>
      <c r="AI511" s="128"/>
      <c r="AJ511" s="128"/>
      <c r="AK511" s="128"/>
      <c r="AL511" s="128"/>
      <c r="AM511" s="128"/>
      <c r="AN511" s="128"/>
      <c r="AO511" s="128"/>
      <c r="AP511" s="41"/>
      <c r="AR511" s="162"/>
      <c r="AS511" s="163"/>
      <c r="AT511" s="163"/>
      <c r="AU511" s="163"/>
      <c r="AV511" s="164"/>
      <c r="AY511" s="122"/>
      <c r="AZ511" s="123"/>
      <c r="BA511" s="123"/>
      <c r="BB511" s="123"/>
      <c r="BC511" s="124"/>
      <c r="BF511" s="112"/>
      <c r="BG511" s="113"/>
      <c r="BH511" s="113"/>
      <c r="BI511" s="114"/>
      <c r="BJ511" s="112"/>
      <c r="BK511" s="113"/>
      <c r="BL511" s="113"/>
      <c r="BM511" s="114"/>
    </row>
    <row r="512" spans="2:65" ht="3" customHeight="1" x14ac:dyDescent="0.25">
      <c r="B512" s="138"/>
      <c r="C512" s="139"/>
      <c r="D512" s="139"/>
      <c r="E512" s="139"/>
      <c r="F512" s="140"/>
      <c r="G512" s="115"/>
      <c r="H512" s="116"/>
      <c r="I512" s="117"/>
      <c r="J512" s="115"/>
      <c r="K512" s="116"/>
      <c r="L512" s="116"/>
      <c r="M512" s="117"/>
      <c r="N512" s="125"/>
      <c r="O512" s="126"/>
      <c r="P512" s="126"/>
      <c r="Q512" s="126"/>
      <c r="R512" s="127"/>
      <c r="S512" s="143"/>
      <c r="T512" s="144"/>
      <c r="U512" s="145"/>
      <c r="V512" s="145"/>
      <c r="W512" s="145"/>
      <c r="X512" s="145"/>
      <c r="Y512" s="145"/>
      <c r="Z512" s="145"/>
      <c r="AA512" s="145"/>
      <c r="AB512" s="145"/>
      <c r="AC512" s="145"/>
      <c r="AD512" s="145"/>
      <c r="AE512" s="146"/>
      <c r="AF512" s="129"/>
      <c r="AG512" s="130"/>
      <c r="AH512" s="130"/>
      <c r="AI512" s="130"/>
      <c r="AJ512" s="130"/>
      <c r="AK512" s="130"/>
      <c r="AL512" s="130"/>
      <c r="AM512" s="130"/>
      <c r="AN512" s="130"/>
      <c r="AO512" s="130"/>
      <c r="AP512" s="131"/>
      <c r="AR512" s="165"/>
      <c r="AS512" s="166"/>
      <c r="AT512" s="166"/>
      <c r="AU512" s="166"/>
      <c r="AV512" s="167"/>
      <c r="AW512" s="34"/>
      <c r="AX512" s="34"/>
      <c r="AY512" s="125"/>
      <c r="AZ512" s="126"/>
      <c r="BA512" s="126"/>
      <c r="BB512" s="126"/>
      <c r="BC512" s="127"/>
      <c r="BF512" s="115"/>
      <c r="BG512" s="116"/>
      <c r="BH512" s="116"/>
      <c r="BI512" s="117"/>
      <c r="BJ512" s="115"/>
      <c r="BK512" s="116"/>
      <c r="BL512" s="116"/>
      <c r="BM512" s="117"/>
    </row>
    <row r="513" spans="2:65" s="34" customFormat="1" ht="3" customHeight="1" x14ac:dyDescent="0.25">
      <c r="B513" s="132"/>
      <c r="C513" s="133"/>
      <c r="D513" s="133"/>
      <c r="E513" s="133"/>
      <c r="F513" s="134"/>
      <c r="G513" s="109"/>
      <c r="H513" s="110"/>
      <c r="I513" s="111"/>
      <c r="J513" s="109" t="str">
        <f t="shared" ref="J513" si="285">BJ513</f>
        <v/>
      </c>
      <c r="K513" s="110"/>
      <c r="L513" s="110"/>
      <c r="M513" s="111"/>
      <c r="N513" s="119" t="str">
        <f t="shared" ref="N513" si="286">AR513</f>
        <v/>
      </c>
      <c r="O513" s="120"/>
      <c r="P513" s="120"/>
      <c r="Q513" s="120"/>
      <c r="R513" s="121"/>
      <c r="S513" s="141"/>
      <c r="T513" s="144"/>
      <c r="U513" s="145"/>
      <c r="V513" s="145"/>
      <c r="W513" s="145"/>
      <c r="X513" s="145"/>
      <c r="Y513" s="145"/>
      <c r="Z513" s="145"/>
      <c r="AA513" s="145"/>
      <c r="AB513" s="145"/>
      <c r="AC513" s="145"/>
      <c r="AD513" s="145"/>
      <c r="AE513" s="146"/>
      <c r="AF513" s="156"/>
      <c r="AG513" s="157"/>
      <c r="AH513" s="157"/>
      <c r="AI513" s="157"/>
      <c r="AJ513" s="157"/>
      <c r="AK513" s="157"/>
      <c r="AL513" s="157"/>
      <c r="AM513" s="157"/>
      <c r="AN513" s="157"/>
      <c r="AO513" s="157"/>
      <c r="AP513" s="158"/>
      <c r="AR513" s="159" t="str">
        <f>SUBSTITUTE($AY513,",",", ")</f>
        <v/>
      </c>
      <c r="AS513" s="160"/>
      <c r="AT513" s="160"/>
      <c r="AU513" s="160"/>
      <c r="AV513" s="161"/>
      <c r="AW513"/>
      <c r="AX513"/>
      <c r="AY513" s="119"/>
      <c r="AZ513" s="120"/>
      <c r="BA513" s="120"/>
      <c r="BB513" s="120" t="s">
        <v>231</v>
      </c>
      <c r="BC513" s="121"/>
      <c r="BF513" s="109"/>
      <c r="BG513" s="110"/>
      <c r="BH513" s="110"/>
      <c r="BI513" s="111"/>
      <c r="BJ513" s="109" t="str">
        <f>SUBSTITUTE(BF513,",",", ")</f>
        <v/>
      </c>
      <c r="BK513" s="110"/>
      <c r="BL513" s="110"/>
      <c r="BM513" s="111"/>
    </row>
    <row r="514" spans="2:65" ht="30" customHeight="1" x14ac:dyDescent="0.25">
      <c r="B514" s="135"/>
      <c r="C514" s="136"/>
      <c r="D514" s="136"/>
      <c r="E514" s="136"/>
      <c r="F514" s="137"/>
      <c r="G514" s="112"/>
      <c r="H514" s="113"/>
      <c r="I514" s="114"/>
      <c r="J514" s="112"/>
      <c r="K514" s="113"/>
      <c r="L514" s="113"/>
      <c r="M514" s="114"/>
      <c r="N514" s="122"/>
      <c r="O514" s="123"/>
      <c r="P514" s="123"/>
      <c r="Q514" s="123"/>
      <c r="R514" s="124"/>
      <c r="S514" s="142"/>
      <c r="T514" s="144"/>
      <c r="U514" s="145"/>
      <c r="V514" s="145"/>
      <c r="W514" s="145"/>
      <c r="X514" s="145"/>
      <c r="Y514" s="145"/>
      <c r="Z514" s="145"/>
      <c r="AA514" s="145"/>
      <c r="AB514" s="145"/>
      <c r="AC514" s="145"/>
      <c r="AD514" s="145"/>
      <c r="AE514" s="146"/>
      <c r="AF514" s="40"/>
      <c r="AG514" s="128"/>
      <c r="AH514" s="128"/>
      <c r="AI514" s="128"/>
      <c r="AJ514" s="128"/>
      <c r="AK514" s="128"/>
      <c r="AL514" s="128"/>
      <c r="AM514" s="128"/>
      <c r="AN514" s="128"/>
      <c r="AO514" s="128"/>
      <c r="AP514" s="41"/>
      <c r="AR514" s="162"/>
      <c r="AS514" s="163"/>
      <c r="AT514" s="163"/>
      <c r="AU514" s="163"/>
      <c r="AV514" s="164"/>
      <c r="AY514" s="122"/>
      <c r="AZ514" s="123"/>
      <c r="BA514" s="123"/>
      <c r="BB514" s="123"/>
      <c r="BC514" s="124"/>
      <c r="BF514" s="112"/>
      <c r="BG514" s="113"/>
      <c r="BH514" s="113"/>
      <c r="BI514" s="114"/>
      <c r="BJ514" s="112"/>
      <c r="BK514" s="113"/>
      <c r="BL514" s="113"/>
      <c r="BM514" s="114"/>
    </row>
    <row r="515" spans="2:65" ht="3" customHeight="1" x14ac:dyDescent="0.25">
      <c r="B515" s="138"/>
      <c r="C515" s="139"/>
      <c r="D515" s="139"/>
      <c r="E515" s="139"/>
      <c r="F515" s="140"/>
      <c r="G515" s="115"/>
      <c r="H515" s="116"/>
      <c r="I515" s="117"/>
      <c r="J515" s="115"/>
      <c r="K515" s="116"/>
      <c r="L515" s="116"/>
      <c r="M515" s="117"/>
      <c r="N515" s="125"/>
      <c r="O515" s="126"/>
      <c r="P515" s="126"/>
      <c r="Q515" s="126"/>
      <c r="R515" s="127"/>
      <c r="S515" s="143"/>
      <c r="T515" s="144"/>
      <c r="U515" s="145"/>
      <c r="V515" s="145"/>
      <c r="W515" s="145"/>
      <c r="X515" s="145"/>
      <c r="Y515" s="145"/>
      <c r="Z515" s="145"/>
      <c r="AA515" s="145"/>
      <c r="AB515" s="145"/>
      <c r="AC515" s="145"/>
      <c r="AD515" s="145"/>
      <c r="AE515" s="146"/>
      <c r="AF515" s="129"/>
      <c r="AG515" s="130"/>
      <c r="AH515" s="130"/>
      <c r="AI515" s="130"/>
      <c r="AJ515" s="130"/>
      <c r="AK515" s="130"/>
      <c r="AL515" s="130"/>
      <c r="AM515" s="130"/>
      <c r="AN515" s="130"/>
      <c r="AO515" s="130"/>
      <c r="AP515" s="131"/>
      <c r="AR515" s="165"/>
      <c r="AS515" s="166"/>
      <c r="AT515" s="166"/>
      <c r="AU515" s="166"/>
      <c r="AV515" s="167"/>
      <c r="AW515" s="34"/>
      <c r="AX515" s="34"/>
      <c r="AY515" s="125"/>
      <c r="AZ515" s="126"/>
      <c r="BA515" s="126"/>
      <c r="BB515" s="126"/>
      <c r="BC515" s="127"/>
      <c r="BF515" s="115"/>
      <c r="BG515" s="116"/>
      <c r="BH515" s="116"/>
      <c r="BI515" s="117"/>
      <c r="BJ515" s="115"/>
      <c r="BK515" s="116"/>
      <c r="BL515" s="116"/>
      <c r="BM515" s="117"/>
    </row>
    <row r="516" spans="2:65" s="34" customFormat="1" ht="3" customHeight="1" x14ac:dyDescent="0.25">
      <c r="B516" s="132"/>
      <c r="C516" s="133"/>
      <c r="D516" s="133"/>
      <c r="E516" s="133"/>
      <c r="F516" s="134"/>
      <c r="G516" s="109"/>
      <c r="H516" s="110"/>
      <c r="I516" s="111"/>
      <c r="J516" s="109" t="str">
        <f t="shared" ref="J516" si="287">BJ516</f>
        <v/>
      </c>
      <c r="K516" s="110"/>
      <c r="L516" s="110"/>
      <c r="M516" s="111"/>
      <c r="N516" s="119" t="str">
        <f t="shared" ref="N516" si="288">AR516</f>
        <v/>
      </c>
      <c r="O516" s="120"/>
      <c r="P516" s="120"/>
      <c r="Q516" s="120"/>
      <c r="R516" s="121"/>
      <c r="S516" s="141"/>
      <c r="T516" s="144"/>
      <c r="U516" s="145"/>
      <c r="V516" s="145"/>
      <c r="W516" s="145"/>
      <c r="X516" s="145"/>
      <c r="Y516" s="145"/>
      <c r="Z516" s="145"/>
      <c r="AA516" s="145"/>
      <c r="AB516" s="145"/>
      <c r="AC516" s="145"/>
      <c r="AD516" s="145"/>
      <c r="AE516" s="146"/>
      <c r="AF516" s="156"/>
      <c r="AG516" s="157"/>
      <c r="AH516" s="157"/>
      <c r="AI516" s="157"/>
      <c r="AJ516" s="157"/>
      <c r="AK516" s="157"/>
      <c r="AL516" s="157"/>
      <c r="AM516" s="157"/>
      <c r="AN516" s="157"/>
      <c r="AO516" s="157"/>
      <c r="AP516" s="158"/>
      <c r="AR516" s="159" t="str">
        <f>SUBSTITUTE($AY516,",",", ")</f>
        <v/>
      </c>
      <c r="AS516" s="160"/>
      <c r="AT516" s="160"/>
      <c r="AU516" s="160"/>
      <c r="AV516" s="161"/>
      <c r="AW516"/>
      <c r="AX516"/>
      <c r="AY516" s="119"/>
      <c r="AZ516" s="120"/>
      <c r="BA516" s="120"/>
      <c r="BB516" s="120" t="s">
        <v>232</v>
      </c>
      <c r="BC516" s="121"/>
      <c r="BF516" s="109"/>
      <c r="BG516" s="110"/>
      <c r="BH516" s="110"/>
      <c r="BI516" s="111"/>
      <c r="BJ516" s="109" t="str">
        <f>SUBSTITUTE(BF516,",",", ")</f>
        <v/>
      </c>
      <c r="BK516" s="110"/>
      <c r="BL516" s="110"/>
      <c r="BM516" s="111"/>
    </row>
    <row r="517" spans="2:65" ht="30" customHeight="1" x14ac:dyDescent="0.25">
      <c r="B517" s="135"/>
      <c r="C517" s="136"/>
      <c r="D517" s="136"/>
      <c r="E517" s="136"/>
      <c r="F517" s="137"/>
      <c r="G517" s="112"/>
      <c r="H517" s="113"/>
      <c r="I517" s="114"/>
      <c r="J517" s="112"/>
      <c r="K517" s="113"/>
      <c r="L517" s="113"/>
      <c r="M517" s="114"/>
      <c r="N517" s="122"/>
      <c r="O517" s="123"/>
      <c r="P517" s="123"/>
      <c r="Q517" s="123"/>
      <c r="R517" s="124"/>
      <c r="S517" s="142"/>
      <c r="T517" s="144"/>
      <c r="U517" s="145"/>
      <c r="V517" s="145"/>
      <c r="W517" s="145"/>
      <c r="X517" s="145"/>
      <c r="Y517" s="145"/>
      <c r="Z517" s="145"/>
      <c r="AA517" s="145"/>
      <c r="AB517" s="145"/>
      <c r="AC517" s="145"/>
      <c r="AD517" s="145"/>
      <c r="AE517" s="146"/>
      <c r="AF517" s="40"/>
      <c r="AG517" s="128"/>
      <c r="AH517" s="128"/>
      <c r="AI517" s="128"/>
      <c r="AJ517" s="128"/>
      <c r="AK517" s="128"/>
      <c r="AL517" s="128"/>
      <c r="AM517" s="128"/>
      <c r="AN517" s="128"/>
      <c r="AO517" s="128"/>
      <c r="AP517" s="41"/>
      <c r="AR517" s="162"/>
      <c r="AS517" s="163"/>
      <c r="AT517" s="163"/>
      <c r="AU517" s="163"/>
      <c r="AV517" s="164"/>
      <c r="AY517" s="122"/>
      <c r="AZ517" s="123"/>
      <c r="BA517" s="123"/>
      <c r="BB517" s="123"/>
      <c r="BC517" s="124"/>
      <c r="BF517" s="112"/>
      <c r="BG517" s="113"/>
      <c r="BH517" s="113"/>
      <c r="BI517" s="114"/>
      <c r="BJ517" s="112"/>
      <c r="BK517" s="113"/>
      <c r="BL517" s="113"/>
      <c r="BM517" s="114"/>
    </row>
    <row r="518" spans="2:65" ht="3" customHeight="1" x14ac:dyDescent="0.25">
      <c r="B518" s="138"/>
      <c r="C518" s="139"/>
      <c r="D518" s="139"/>
      <c r="E518" s="139"/>
      <c r="F518" s="140"/>
      <c r="G518" s="115"/>
      <c r="H518" s="116"/>
      <c r="I518" s="117"/>
      <c r="J518" s="115"/>
      <c r="K518" s="116"/>
      <c r="L518" s="116"/>
      <c r="M518" s="117"/>
      <c r="N518" s="125"/>
      <c r="O518" s="126"/>
      <c r="P518" s="126"/>
      <c r="Q518" s="126"/>
      <c r="R518" s="127"/>
      <c r="S518" s="143"/>
      <c r="T518" s="144"/>
      <c r="U518" s="145"/>
      <c r="V518" s="145"/>
      <c r="W518" s="145"/>
      <c r="X518" s="145"/>
      <c r="Y518" s="145"/>
      <c r="Z518" s="145"/>
      <c r="AA518" s="145"/>
      <c r="AB518" s="145"/>
      <c r="AC518" s="145"/>
      <c r="AD518" s="145"/>
      <c r="AE518" s="146"/>
      <c r="AF518" s="129"/>
      <c r="AG518" s="130"/>
      <c r="AH518" s="130"/>
      <c r="AI518" s="130"/>
      <c r="AJ518" s="130"/>
      <c r="AK518" s="130"/>
      <c r="AL518" s="130"/>
      <c r="AM518" s="130"/>
      <c r="AN518" s="130"/>
      <c r="AO518" s="130"/>
      <c r="AP518" s="131"/>
      <c r="AR518" s="165"/>
      <c r="AS518" s="166"/>
      <c r="AT518" s="166"/>
      <c r="AU518" s="166"/>
      <c r="AV518" s="167"/>
      <c r="AW518" s="34"/>
      <c r="AX518" s="34"/>
      <c r="AY518" s="125"/>
      <c r="AZ518" s="126"/>
      <c r="BA518" s="126"/>
      <c r="BB518" s="126"/>
      <c r="BC518" s="127"/>
      <c r="BF518" s="115"/>
      <c r="BG518" s="116"/>
      <c r="BH518" s="116"/>
      <c r="BI518" s="117"/>
      <c r="BJ518" s="115"/>
      <c r="BK518" s="116"/>
      <c r="BL518" s="116"/>
      <c r="BM518" s="117"/>
    </row>
    <row r="519" spans="2:65" s="34" customFormat="1" ht="3" customHeight="1" x14ac:dyDescent="0.25">
      <c r="B519" s="132"/>
      <c r="C519" s="133"/>
      <c r="D519" s="133"/>
      <c r="E519" s="133"/>
      <c r="F519" s="134"/>
      <c r="G519" s="109"/>
      <c r="H519" s="110"/>
      <c r="I519" s="111"/>
      <c r="J519" s="109" t="str">
        <f t="shared" ref="J519" si="289">BJ519</f>
        <v/>
      </c>
      <c r="K519" s="110"/>
      <c r="L519" s="110"/>
      <c r="M519" s="111"/>
      <c r="N519" s="119" t="str">
        <f t="shared" ref="N519" si="290">AR519</f>
        <v/>
      </c>
      <c r="O519" s="120"/>
      <c r="P519" s="120"/>
      <c r="Q519" s="120"/>
      <c r="R519" s="121"/>
      <c r="S519" s="141"/>
      <c r="T519" s="144"/>
      <c r="U519" s="145"/>
      <c r="V519" s="145"/>
      <c r="W519" s="145"/>
      <c r="X519" s="145"/>
      <c r="Y519" s="145"/>
      <c r="Z519" s="145"/>
      <c r="AA519" s="145"/>
      <c r="AB519" s="145"/>
      <c r="AC519" s="145"/>
      <c r="AD519" s="145"/>
      <c r="AE519" s="146"/>
      <c r="AF519" s="156"/>
      <c r="AG519" s="157"/>
      <c r="AH519" s="157"/>
      <c r="AI519" s="157"/>
      <c r="AJ519" s="157"/>
      <c r="AK519" s="157"/>
      <c r="AL519" s="157"/>
      <c r="AM519" s="157"/>
      <c r="AN519" s="157"/>
      <c r="AO519" s="157"/>
      <c r="AP519" s="158"/>
      <c r="AR519" s="159" t="str">
        <f>SUBSTITUTE($AY519,",",", ")</f>
        <v/>
      </c>
      <c r="AS519" s="160"/>
      <c r="AT519" s="160"/>
      <c r="AU519" s="160"/>
      <c r="AV519" s="161"/>
      <c r="AW519"/>
      <c r="AX519"/>
      <c r="AY519" s="119"/>
      <c r="AZ519" s="120"/>
      <c r="BA519" s="120"/>
      <c r="BB519" s="120" t="s">
        <v>233</v>
      </c>
      <c r="BC519" s="121"/>
      <c r="BF519" s="109"/>
      <c r="BG519" s="110"/>
      <c r="BH519" s="110"/>
      <c r="BI519" s="111"/>
      <c r="BJ519" s="109" t="str">
        <f>SUBSTITUTE(BF519,",",", ")</f>
        <v/>
      </c>
      <c r="BK519" s="110"/>
      <c r="BL519" s="110"/>
      <c r="BM519" s="111"/>
    </row>
    <row r="520" spans="2:65" ht="30" customHeight="1" x14ac:dyDescent="0.25">
      <c r="B520" s="135"/>
      <c r="C520" s="136"/>
      <c r="D520" s="136"/>
      <c r="E520" s="136"/>
      <c r="F520" s="137"/>
      <c r="G520" s="112"/>
      <c r="H520" s="113"/>
      <c r="I520" s="114"/>
      <c r="J520" s="112"/>
      <c r="K520" s="113"/>
      <c r="L520" s="113"/>
      <c r="M520" s="114"/>
      <c r="N520" s="122"/>
      <c r="O520" s="123"/>
      <c r="P520" s="123"/>
      <c r="Q520" s="123"/>
      <c r="R520" s="124"/>
      <c r="S520" s="142"/>
      <c r="T520" s="144"/>
      <c r="U520" s="145"/>
      <c r="V520" s="145"/>
      <c r="W520" s="145"/>
      <c r="X520" s="145"/>
      <c r="Y520" s="145"/>
      <c r="Z520" s="145"/>
      <c r="AA520" s="145"/>
      <c r="AB520" s="145"/>
      <c r="AC520" s="145"/>
      <c r="AD520" s="145"/>
      <c r="AE520" s="146"/>
      <c r="AF520" s="40"/>
      <c r="AG520" s="128"/>
      <c r="AH520" s="128"/>
      <c r="AI520" s="128"/>
      <c r="AJ520" s="128"/>
      <c r="AK520" s="128"/>
      <c r="AL520" s="128"/>
      <c r="AM520" s="128"/>
      <c r="AN520" s="128"/>
      <c r="AO520" s="128"/>
      <c r="AP520" s="41"/>
      <c r="AR520" s="162"/>
      <c r="AS520" s="163"/>
      <c r="AT520" s="163"/>
      <c r="AU520" s="163"/>
      <c r="AV520" s="164"/>
      <c r="AY520" s="122"/>
      <c r="AZ520" s="123"/>
      <c r="BA520" s="123"/>
      <c r="BB520" s="123"/>
      <c r="BC520" s="124"/>
      <c r="BF520" s="112"/>
      <c r="BG520" s="113"/>
      <c r="BH520" s="113"/>
      <c r="BI520" s="114"/>
      <c r="BJ520" s="112"/>
      <c r="BK520" s="113"/>
      <c r="BL520" s="113"/>
      <c r="BM520" s="114"/>
    </row>
    <row r="521" spans="2:65" ht="3" customHeight="1" x14ac:dyDescent="0.25">
      <c r="B521" s="138"/>
      <c r="C521" s="139"/>
      <c r="D521" s="139"/>
      <c r="E521" s="139"/>
      <c r="F521" s="140"/>
      <c r="G521" s="115"/>
      <c r="H521" s="116"/>
      <c r="I521" s="117"/>
      <c r="J521" s="115"/>
      <c r="K521" s="116"/>
      <c r="L521" s="116"/>
      <c r="M521" s="117"/>
      <c r="N521" s="125"/>
      <c r="O521" s="126"/>
      <c r="P521" s="126"/>
      <c r="Q521" s="126"/>
      <c r="R521" s="127"/>
      <c r="S521" s="143"/>
      <c r="T521" s="144"/>
      <c r="U521" s="145"/>
      <c r="V521" s="145"/>
      <c r="W521" s="145"/>
      <c r="X521" s="145"/>
      <c r="Y521" s="145"/>
      <c r="Z521" s="145"/>
      <c r="AA521" s="145"/>
      <c r="AB521" s="145"/>
      <c r="AC521" s="145"/>
      <c r="AD521" s="145"/>
      <c r="AE521" s="146"/>
      <c r="AF521" s="129"/>
      <c r="AG521" s="130"/>
      <c r="AH521" s="130"/>
      <c r="AI521" s="130"/>
      <c r="AJ521" s="130"/>
      <c r="AK521" s="130"/>
      <c r="AL521" s="130"/>
      <c r="AM521" s="130"/>
      <c r="AN521" s="130"/>
      <c r="AO521" s="130"/>
      <c r="AP521" s="131"/>
      <c r="AR521" s="165"/>
      <c r="AS521" s="166"/>
      <c r="AT521" s="166"/>
      <c r="AU521" s="166"/>
      <c r="AV521" s="167"/>
      <c r="AW521" s="34"/>
      <c r="AX521" s="34"/>
      <c r="AY521" s="125"/>
      <c r="AZ521" s="126"/>
      <c r="BA521" s="126"/>
      <c r="BB521" s="126"/>
      <c r="BC521" s="127"/>
      <c r="BF521" s="115"/>
      <c r="BG521" s="116"/>
      <c r="BH521" s="116"/>
      <c r="BI521" s="117"/>
      <c r="BJ521" s="115"/>
      <c r="BK521" s="116"/>
      <c r="BL521" s="116"/>
      <c r="BM521" s="117"/>
    </row>
    <row r="522" spans="2:65" s="34" customFormat="1" ht="3" customHeight="1" x14ac:dyDescent="0.25">
      <c r="B522" s="132"/>
      <c r="C522" s="133"/>
      <c r="D522" s="133"/>
      <c r="E522" s="133"/>
      <c r="F522" s="134"/>
      <c r="G522" s="109"/>
      <c r="H522" s="110"/>
      <c r="I522" s="111"/>
      <c r="J522" s="109" t="str">
        <f t="shared" ref="J522" si="291">BJ522</f>
        <v/>
      </c>
      <c r="K522" s="110"/>
      <c r="L522" s="110"/>
      <c r="M522" s="111"/>
      <c r="N522" s="119" t="str">
        <f t="shared" ref="N522" si="292">AR522</f>
        <v/>
      </c>
      <c r="O522" s="120"/>
      <c r="P522" s="120"/>
      <c r="Q522" s="120"/>
      <c r="R522" s="121"/>
      <c r="S522" s="141"/>
      <c r="T522" s="144"/>
      <c r="U522" s="145"/>
      <c r="V522" s="145"/>
      <c r="W522" s="145"/>
      <c r="X522" s="145"/>
      <c r="Y522" s="145"/>
      <c r="Z522" s="145"/>
      <c r="AA522" s="145"/>
      <c r="AB522" s="145"/>
      <c r="AC522" s="145"/>
      <c r="AD522" s="145"/>
      <c r="AE522" s="146"/>
      <c r="AF522" s="156"/>
      <c r="AG522" s="157"/>
      <c r="AH522" s="157"/>
      <c r="AI522" s="157"/>
      <c r="AJ522" s="157"/>
      <c r="AK522" s="157"/>
      <c r="AL522" s="157"/>
      <c r="AM522" s="157"/>
      <c r="AN522" s="157"/>
      <c r="AO522" s="157"/>
      <c r="AP522" s="158"/>
      <c r="AR522" s="159" t="str">
        <f>SUBSTITUTE($AY522,",",", ")</f>
        <v/>
      </c>
      <c r="AS522" s="160"/>
      <c r="AT522" s="160"/>
      <c r="AU522" s="160"/>
      <c r="AV522" s="161"/>
      <c r="AW522"/>
      <c r="AX522"/>
      <c r="AY522" s="119"/>
      <c r="AZ522" s="120"/>
      <c r="BA522" s="120"/>
      <c r="BB522" s="120" t="s">
        <v>234</v>
      </c>
      <c r="BC522" s="121"/>
      <c r="BF522" s="109"/>
      <c r="BG522" s="110"/>
      <c r="BH522" s="110"/>
      <c r="BI522" s="111"/>
      <c r="BJ522" s="109" t="str">
        <f>SUBSTITUTE(BF522,",",", ")</f>
        <v/>
      </c>
      <c r="BK522" s="110"/>
      <c r="BL522" s="110"/>
      <c r="BM522" s="111"/>
    </row>
    <row r="523" spans="2:65" ht="30" customHeight="1" x14ac:dyDescent="0.25">
      <c r="B523" s="135"/>
      <c r="C523" s="136"/>
      <c r="D523" s="136"/>
      <c r="E523" s="136"/>
      <c r="F523" s="137"/>
      <c r="G523" s="112"/>
      <c r="H523" s="113"/>
      <c r="I523" s="114"/>
      <c r="J523" s="112"/>
      <c r="K523" s="113"/>
      <c r="L523" s="113"/>
      <c r="M523" s="114"/>
      <c r="N523" s="122"/>
      <c r="O523" s="123"/>
      <c r="P523" s="123"/>
      <c r="Q523" s="123"/>
      <c r="R523" s="124"/>
      <c r="S523" s="142"/>
      <c r="T523" s="144"/>
      <c r="U523" s="145"/>
      <c r="V523" s="145"/>
      <c r="W523" s="145"/>
      <c r="X523" s="145"/>
      <c r="Y523" s="145"/>
      <c r="Z523" s="145"/>
      <c r="AA523" s="145"/>
      <c r="AB523" s="145"/>
      <c r="AC523" s="145"/>
      <c r="AD523" s="145"/>
      <c r="AE523" s="146"/>
      <c r="AF523" s="40"/>
      <c r="AG523" s="128"/>
      <c r="AH523" s="128"/>
      <c r="AI523" s="128"/>
      <c r="AJ523" s="128"/>
      <c r="AK523" s="128"/>
      <c r="AL523" s="128"/>
      <c r="AM523" s="128"/>
      <c r="AN523" s="128"/>
      <c r="AO523" s="128"/>
      <c r="AP523" s="41"/>
      <c r="AR523" s="162"/>
      <c r="AS523" s="163"/>
      <c r="AT523" s="163"/>
      <c r="AU523" s="163"/>
      <c r="AV523" s="164"/>
      <c r="AY523" s="122"/>
      <c r="AZ523" s="123"/>
      <c r="BA523" s="123"/>
      <c r="BB523" s="123"/>
      <c r="BC523" s="124"/>
      <c r="BF523" s="112"/>
      <c r="BG523" s="113"/>
      <c r="BH523" s="113"/>
      <c r="BI523" s="114"/>
      <c r="BJ523" s="112"/>
      <c r="BK523" s="113"/>
      <c r="BL523" s="113"/>
      <c r="BM523" s="114"/>
    </row>
    <row r="524" spans="2:65" ht="3" customHeight="1" x14ac:dyDescent="0.25">
      <c r="B524" s="138"/>
      <c r="C524" s="139"/>
      <c r="D524" s="139"/>
      <c r="E524" s="139"/>
      <c r="F524" s="140"/>
      <c r="G524" s="115"/>
      <c r="H524" s="116"/>
      <c r="I524" s="117"/>
      <c r="J524" s="115"/>
      <c r="K524" s="116"/>
      <c r="L524" s="116"/>
      <c r="M524" s="117"/>
      <c r="N524" s="125"/>
      <c r="O524" s="126"/>
      <c r="P524" s="126"/>
      <c r="Q524" s="126"/>
      <c r="R524" s="127"/>
      <c r="S524" s="143"/>
      <c r="T524" s="144"/>
      <c r="U524" s="145"/>
      <c r="V524" s="145"/>
      <c r="W524" s="145"/>
      <c r="X524" s="145"/>
      <c r="Y524" s="145"/>
      <c r="Z524" s="145"/>
      <c r="AA524" s="145"/>
      <c r="AB524" s="145"/>
      <c r="AC524" s="145"/>
      <c r="AD524" s="145"/>
      <c r="AE524" s="146"/>
      <c r="AF524" s="129"/>
      <c r="AG524" s="130"/>
      <c r="AH524" s="130"/>
      <c r="AI524" s="130"/>
      <c r="AJ524" s="130"/>
      <c r="AK524" s="130"/>
      <c r="AL524" s="130"/>
      <c r="AM524" s="130"/>
      <c r="AN524" s="130"/>
      <c r="AO524" s="130"/>
      <c r="AP524" s="131"/>
      <c r="AR524" s="165"/>
      <c r="AS524" s="166"/>
      <c r="AT524" s="166"/>
      <c r="AU524" s="166"/>
      <c r="AV524" s="167"/>
      <c r="AW524" s="34"/>
      <c r="AX524" s="34"/>
      <c r="AY524" s="125"/>
      <c r="AZ524" s="126"/>
      <c r="BA524" s="126"/>
      <c r="BB524" s="126"/>
      <c r="BC524" s="127"/>
      <c r="BF524" s="115"/>
      <c r="BG524" s="116"/>
      <c r="BH524" s="116"/>
      <c r="BI524" s="117"/>
      <c r="BJ524" s="115"/>
      <c r="BK524" s="116"/>
      <c r="BL524" s="116"/>
      <c r="BM524" s="117"/>
    </row>
    <row r="525" spans="2:65" s="34" customFormat="1" ht="3" customHeight="1" x14ac:dyDescent="0.25">
      <c r="B525" s="132"/>
      <c r="C525" s="133"/>
      <c r="D525" s="133"/>
      <c r="E525" s="133"/>
      <c r="F525" s="134"/>
      <c r="G525" s="109"/>
      <c r="H525" s="110"/>
      <c r="I525" s="111"/>
      <c r="J525" s="109" t="str">
        <f t="shared" ref="J525" si="293">BJ525</f>
        <v/>
      </c>
      <c r="K525" s="110"/>
      <c r="L525" s="110"/>
      <c r="M525" s="111"/>
      <c r="N525" s="119" t="str">
        <f t="shared" ref="N525" si="294">AR525</f>
        <v/>
      </c>
      <c r="O525" s="120"/>
      <c r="P525" s="120"/>
      <c r="Q525" s="120"/>
      <c r="R525" s="121"/>
      <c r="S525" s="141"/>
      <c r="T525" s="144"/>
      <c r="U525" s="145"/>
      <c r="V525" s="145"/>
      <c r="W525" s="145"/>
      <c r="X525" s="145"/>
      <c r="Y525" s="145"/>
      <c r="Z525" s="145"/>
      <c r="AA525" s="145"/>
      <c r="AB525" s="145"/>
      <c r="AC525" s="145"/>
      <c r="AD525" s="145"/>
      <c r="AE525" s="146"/>
      <c r="AF525" s="156"/>
      <c r="AG525" s="157"/>
      <c r="AH525" s="157"/>
      <c r="AI525" s="157"/>
      <c r="AJ525" s="157"/>
      <c r="AK525" s="157"/>
      <c r="AL525" s="157"/>
      <c r="AM525" s="157"/>
      <c r="AN525" s="157"/>
      <c r="AO525" s="157"/>
      <c r="AP525" s="158"/>
      <c r="AR525" s="159" t="str">
        <f>SUBSTITUTE($AY525,",",", ")</f>
        <v/>
      </c>
      <c r="AS525" s="160"/>
      <c r="AT525" s="160"/>
      <c r="AU525" s="160"/>
      <c r="AV525" s="161"/>
      <c r="AW525"/>
      <c r="AX525"/>
      <c r="AY525" s="119"/>
      <c r="AZ525" s="120"/>
      <c r="BA525" s="120"/>
      <c r="BB525" s="120" t="s">
        <v>235</v>
      </c>
      <c r="BC525" s="121"/>
      <c r="BF525" s="109"/>
      <c r="BG525" s="110"/>
      <c r="BH525" s="110"/>
      <c r="BI525" s="111"/>
      <c r="BJ525" s="109" t="str">
        <f>SUBSTITUTE(BF525,",",", ")</f>
        <v/>
      </c>
      <c r="BK525" s="110"/>
      <c r="BL525" s="110"/>
      <c r="BM525" s="111"/>
    </row>
    <row r="526" spans="2:65" ht="30" customHeight="1" x14ac:dyDescent="0.25">
      <c r="B526" s="135"/>
      <c r="C526" s="136"/>
      <c r="D526" s="136"/>
      <c r="E526" s="136"/>
      <c r="F526" s="137"/>
      <c r="G526" s="112"/>
      <c r="H526" s="113"/>
      <c r="I526" s="114"/>
      <c r="J526" s="112"/>
      <c r="K526" s="113"/>
      <c r="L526" s="113"/>
      <c r="M526" s="114"/>
      <c r="N526" s="122"/>
      <c r="O526" s="123"/>
      <c r="P526" s="123"/>
      <c r="Q526" s="123"/>
      <c r="R526" s="124"/>
      <c r="S526" s="142"/>
      <c r="T526" s="144"/>
      <c r="U526" s="145"/>
      <c r="V526" s="145"/>
      <c r="W526" s="145"/>
      <c r="X526" s="145"/>
      <c r="Y526" s="145"/>
      <c r="Z526" s="145"/>
      <c r="AA526" s="145"/>
      <c r="AB526" s="145"/>
      <c r="AC526" s="145"/>
      <c r="AD526" s="145"/>
      <c r="AE526" s="146"/>
      <c r="AF526" s="40"/>
      <c r="AG526" s="128"/>
      <c r="AH526" s="128"/>
      <c r="AI526" s="128"/>
      <c r="AJ526" s="128"/>
      <c r="AK526" s="128"/>
      <c r="AL526" s="128"/>
      <c r="AM526" s="128"/>
      <c r="AN526" s="128"/>
      <c r="AO526" s="128"/>
      <c r="AP526" s="41"/>
      <c r="AR526" s="162"/>
      <c r="AS526" s="163"/>
      <c r="AT526" s="163"/>
      <c r="AU526" s="163"/>
      <c r="AV526" s="164"/>
      <c r="AY526" s="122"/>
      <c r="AZ526" s="123"/>
      <c r="BA526" s="123"/>
      <c r="BB526" s="123"/>
      <c r="BC526" s="124"/>
      <c r="BF526" s="112"/>
      <c r="BG526" s="113"/>
      <c r="BH526" s="113"/>
      <c r="BI526" s="114"/>
      <c r="BJ526" s="112"/>
      <c r="BK526" s="113"/>
      <c r="BL526" s="113"/>
      <c r="BM526" s="114"/>
    </row>
    <row r="527" spans="2:65" ht="3" customHeight="1" x14ac:dyDescent="0.25">
      <c r="B527" s="138"/>
      <c r="C527" s="139"/>
      <c r="D527" s="139"/>
      <c r="E527" s="139"/>
      <c r="F527" s="140"/>
      <c r="G527" s="115"/>
      <c r="H527" s="116"/>
      <c r="I527" s="117"/>
      <c r="J527" s="115"/>
      <c r="K527" s="116"/>
      <c r="L527" s="116"/>
      <c r="M527" s="117"/>
      <c r="N527" s="125"/>
      <c r="O527" s="126"/>
      <c r="P527" s="126"/>
      <c r="Q527" s="126"/>
      <c r="R527" s="127"/>
      <c r="S527" s="143"/>
      <c r="T527" s="144"/>
      <c r="U527" s="145"/>
      <c r="V527" s="145"/>
      <c r="W527" s="145"/>
      <c r="X527" s="145"/>
      <c r="Y527" s="145"/>
      <c r="Z527" s="145"/>
      <c r="AA527" s="145"/>
      <c r="AB527" s="145"/>
      <c r="AC527" s="145"/>
      <c r="AD527" s="145"/>
      <c r="AE527" s="146"/>
      <c r="AF527" s="129"/>
      <c r="AG527" s="130"/>
      <c r="AH527" s="130"/>
      <c r="AI527" s="130"/>
      <c r="AJ527" s="130"/>
      <c r="AK527" s="130"/>
      <c r="AL527" s="130"/>
      <c r="AM527" s="130"/>
      <c r="AN527" s="130"/>
      <c r="AO527" s="130"/>
      <c r="AP527" s="131"/>
      <c r="AR527" s="165"/>
      <c r="AS527" s="166"/>
      <c r="AT527" s="166"/>
      <c r="AU527" s="166"/>
      <c r="AV527" s="167"/>
      <c r="AW527" s="34"/>
      <c r="AX527" s="34"/>
      <c r="AY527" s="125"/>
      <c r="AZ527" s="126"/>
      <c r="BA527" s="126"/>
      <c r="BB527" s="126"/>
      <c r="BC527" s="127"/>
      <c r="BF527" s="115"/>
      <c r="BG527" s="116"/>
      <c r="BH527" s="116"/>
      <c r="BI527" s="117"/>
      <c r="BJ527" s="115"/>
      <c r="BK527" s="116"/>
      <c r="BL527" s="116"/>
      <c r="BM527" s="117"/>
    </row>
    <row r="528" spans="2:65" s="34" customFormat="1" ht="3" customHeight="1" x14ac:dyDescent="0.25">
      <c r="B528" s="132"/>
      <c r="C528" s="133"/>
      <c r="D528" s="133"/>
      <c r="E528" s="133"/>
      <c r="F528" s="134"/>
      <c r="G528" s="109"/>
      <c r="H528" s="110"/>
      <c r="I528" s="111"/>
      <c r="J528" s="109" t="str">
        <f t="shared" ref="J528" si="295">BJ528</f>
        <v/>
      </c>
      <c r="K528" s="110"/>
      <c r="L528" s="110"/>
      <c r="M528" s="111"/>
      <c r="N528" s="119" t="str">
        <f t="shared" ref="N528" si="296">AR528</f>
        <v/>
      </c>
      <c r="O528" s="120"/>
      <c r="P528" s="120"/>
      <c r="Q528" s="120"/>
      <c r="R528" s="121"/>
      <c r="S528" s="141"/>
      <c r="T528" s="144"/>
      <c r="U528" s="145"/>
      <c r="V528" s="145"/>
      <c r="W528" s="145"/>
      <c r="X528" s="145"/>
      <c r="Y528" s="145"/>
      <c r="Z528" s="145"/>
      <c r="AA528" s="145"/>
      <c r="AB528" s="145"/>
      <c r="AC528" s="145"/>
      <c r="AD528" s="145"/>
      <c r="AE528" s="146"/>
      <c r="AF528" s="156"/>
      <c r="AG528" s="157"/>
      <c r="AH528" s="157"/>
      <c r="AI528" s="157"/>
      <c r="AJ528" s="157"/>
      <c r="AK528" s="157"/>
      <c r="AL528" s="157"/>
      <c r="AM528" s="157"/>
      <c r="AN528" s="157"/>
      <c r="AO528" s="157"/>
      <c r="AP528" s="158"/>
      <c r="AR528" s="159" t="str">
        <f>SUBSTITUTE($AY528,",",", ")</f>
        <v/>
      </c>
      <c r="AS528" s="160"/>
      <c r="AT528" s="160"/>
      <c r="AU528" s="160"/>
      <c r="AV528" s="161"/>
      <c r="AW528"/>
      <c r="AX528"/>
      <c r="AY528" s="119"/>
      <c r="AZ528" s="120"/>
      <c r="BA528" s="120"/>
      <c r="BB528" s="120" t="s">
        <v>236</v>
      </c>
      <c r="BC528" s="121"/>
      <c r="BF528" s="109"/>
      <c r="BG528" s="110"/>
      <c r="BH528" s="110"/>
      <c r="BI528" s="111"/>
      <c r="BJ528" s="109" t="str">
        <f>SUBSTITUTE(BF528,",",", ")</f>
        <v/>
      </c>
      <c r="BK528" s="110"/>
      <c r="BL528" s="110"/>
      <c r="BM528" s="111"/>
    </row>
    <row r="529" spans="1:65" ht="30" customHeight="1" x14ac:dyDescent="0.25">
      <c r="B529" s="135"/>
      <c r="C529" s="136"/>
      <c r="D529" s="136"/>
      <c r="E529" s="136"/>
      <c r="F529" s="137"/>
      <c r="G529" s="112"/>
      <c r="H529" s="113"/>
      <c r="I529" s="114"/>
      <c r="J529" s="112"/>
      <c r="K529" s="113"/>
      <c r="L529" s="113"/>
      <c r="M529" s="114"/>
      <c r="N529" s="122"/>
      <c r="O529" s="123"/>
      <c r="P529" s="123"/>
      <c r="Q529" s="123"/>
      <c r="R529" s="124"/>
      <c r="S529" s="142"/>
      <c r="T529" s="144"/>
      <c r="U529" s="145"/>
      <c r="V529" s="145"/>
      <c r="W529" s="145"/>
      <c r="X529" s="145"/>
      <c r="Y529" s="145"/>
      <c r="Z529" s="145"/>
      <c r="AA529" s="145"/>
      <c r="AB529" s="145"/>
      <c r="AC529" s="145"/>
      <c r="AD529" s="145"/>
      <c r="AE529" s="146"/>
      <c r="AF529" s="40"/>
      <c r="AG529" s="128"/>
      <c r="AH529" s="128"/>
      <c r="AI529" s="128"/>
      <c r="AJ529" s="128"/>
      <c r="AK529" s="128"/>
      <c r="AL529" s="128"/>
      <c r="AM529" s="128"/>
      <c r="AN529" s="128"/>
      <c r="AO529" s="128"/>
      <c r="AP529" s="41"/>
      <c r="AR529" s="162"/>
      <c r="AS529" s="163"/>
      <c r="AT529" s="163"/>
      <c r="AU529" s="163"/>
      <c r="AV529" s="164"/>
      <c r="AY529" s="122"/>
      <c r="AZ529" s="123"/>
      <c r="BA529" s="123"/>
      <c r="BB529" s="123"/>
      <c r="BC529" s="124"/>
      <c r="BF529" s="112"/>
      <c r="BG529" s="113"/>
      <c r="BH529" s="113"/>
      <c r="BI529" s="114"/>
      <c r="BJ529" s="112"/>
      <c r="BK529" s="113"/>
      <c r="BL529" s="113"/>
      <c r="BM529" s="114"/>
    </row>
    <row r="530" spans="1:65" ht="3" customHeight="1" x14ac:dyDescent="0.25">
      <c r="B530" s="138"/>
      <c r="C530" s="139"/>
      <c r="D530" s="139"/>
      <c r="E530" s="139"/>
      <c r="F530" s="140"/>
      <c r="G530" s="115"/>
      <c r="H530" s="116"/>
      <c r="I530" s="117"/>
      <c r="J530" s="115"/>
      <c r="K530" s="116"/>
      <c r="L530" s="116"/>
      <c r="M530" s="117"/>
      <c r="N530" s="125"/>
      <c r="O530" s="126"/>
      <c r="P530" s="126"/>
      <c r="Q530" s="126"/>
      <c r="R530" s="127"/>
      <c r="S530" s="143"/>
      <c r="T530" s="144"/>
      <c r="U530" s="145"/>
      <c r="V530" s="145"/>
      <c r="W530" s="145"/>
      <c r="X530" s="145"/>
      <c r="Y530" s="145"/>
      <c r="Z530" s="145"/>
      <c r="AA530" s="145"/>
      <c r="AB530" s="145"/>
      <c r="AC530" s="145"/>
      <c r="AD530" s="145"/>
      <c r="AE530" s="146"/>
      <c r="AF530" s="129"/>
      <c r="AG530" s="130"/>
      <c r="AH530" s="130"/>
      <c r="AI530" s="130"/>
      <c r="AJ530" s="130"/>
      <c r="AK530" s="130"/>
      <c r="AL530" s="130"/>
      <c r="AM530" s="130"/>
      <c r="AN530" s="130"/>
      <c r="AO530" s="130"/>
      <c r="AP530" s="131"/>
      <c r="AR530" s="165"/>
      <c r="AS530" s="166"/>
      <c r="AT530" s="166"/>
      <c r="AU530" s="166"/>
      <c r="AV530" s="167"/>
      <c r="AW530" s="34"/>
      <c r="AX530" s="34"/>
      <c r="AY530" s="125"/>
      <c r="AZ530" s="126"/>
      <c r="BA530" s="126"/>
      <c r="BB530" s="126"/>
      <c r="BC530" s="127"/>
      <c r="BF530" s="115"/>
      <c r="BG530" s="116"/>
      <c r="BH530" s="116"/>
      <c r="BI530" s="117"/>
      <c r="BJ530" s="115"/>
      <c r="BK530" s="116"/>
      <c r="BL530" s="116"/>
      <c r="BM530" s="117"/>
    </row>
    <row r="531" spans="1:65" s="34" customFormat="1" ht="3" customHeight="1" x14ac:dyDescent="0.25">
      <c r="B531" s="132"/>
      <c r="C531" s="133"/>
      <c r="D531" s="133"/>
      <c r="E531" s="133"/>
      <c r="F531" s="134"/>
      <c r="G531" s="109"/>
      <c r="H531" s="110"/>
      <c r="I531" s="111"/>
      <c r="J531" s="109" t="str">
        <f t="shared" ref="J531" si="297">BJ531</f>
        <v/>
      </c>
      <c r="K531" s="110"/>
      <c r="L531" s="110"/>
      <c r="M531" s="111"/>
      <c r="N531" s="119" t="str">
        <f t="shared" ref="N531" si="298">AR531</f>
        <v/>
      </c>
      <c r="O531" s="120"/>
      <c r="P531" s="120"/>
      <c r="Q531" s="120"/>
      <c r="R531" s="121"/>
      <c r="S531" s="141"/>
      <c r="T531" s="144"/>
      <c r="U531" s="145"/>
      <c r="V531" s="145"/>
      <c r="W531" s="145"/>
      <c r="X531" s="145"/>
      <c r="Y531" s="145"/>
      <c r="Z531" s="145"/>
      <c r="AA531" s="145"/>
      <c r="AB531" s="145"/>
      <c r="AC531" s="145"/>
      <c r="AD531" s="145"/>
      <c r="AE531" s="146"/>
      <c r="AF531" s="156"/>
      <c r="AG531" s="157"/>
      <c r="AH531" s="157"/>
      <c r="AI531" s="157"/>
      <c r="AJ531" s="157"/>
      <c r="AK531" s="157"/>
      <c r="AL531" s="157"/>
      <c r="AM531" s="157"/>
      <c r="AN531" s="157"/>
      <c r="AO531" s="157"/>
      <c r="AP531" s="158"/>
      <c r="AR531" s="159" t="str">
        <f>SUBSTITUTE($AY531,",",", ")</f>
        <v/>
      </c>
      <c r="AS531" s="160"/>
      <c r="AT531" s="160"/>
      <c r="AU531" s="160"/>
      <c r="AV531" s="161"/>
      <c r="AW531"/>
      <c r="AX531"/>
      <c r="AY531" s="119"/>
      <c r="AZ531" s="120"/>
      <c r="BA531" s="120"/>
      <c r="BB531" s="120" t="s">
        <v>237</v>
      </c>
      <c r="BC531" s="121"/>
      <c r="BF531" s="109"/>
      <c r="BG531" s="110"/>
      <c r="BH531" s="110"/>
      <c r="BI531" s="111"/>
      <c r="BJ531" s="109" t="str">
        <f>SUBSTITUTE(BF531,",",", ")</f>
        <v/>
      </c>
      <c r="BK531" s="110"/>
      <c r="BL531" s="110"/>
      <c r="BM531" s="111"/>
    </row>
    <row r="532" spans="1:65" ht="30" customHeight="1" x14ac:dyDescent="0.25">
      <c r="B532" s="135"/>
      <c r="C532" s="136"/>
      <c r="D532" s="136"/>
      <c r="E532" s="136"/>
      <c r="F532" s="137"/>
      <c r="G532" s="112"/>
      <c r="H532" s="113"/>
      <c r="I532" s="114"/>
      <c r="J532" s="112"/>
      <c r="K532" s="113"/>
      <c r="L532" s="113"/>
      <c r="M532" s="114"/>
      <c r="N532" s="122"/>
      <c r="O532" s="123"/>
      <c r="P532" s="123"/>
      <c r="Q532" s="123"/>
      <c r="R532" s="124"/>
      <c r="S532" s="142"/>
      <c r="T532" s="144"/>
      <c r="U532" s="145"/>
      <c r="V532" s="145"/>
      <c r="W532" s="145"/>
      <c r="X532" s="145"/>
      <c r="Y532" s="145"/>
      <c r="Z532" s="145"/>
      <c r="AA532" s="145"/>
      <c r="AB532" s="145"/>
      <c r="AC532" s="145"/>
      <c r="AD532" s="145"/>
      <c r="AE532" s="146"/>
      <c r="AF532" s="40"/>
      <c r="AG532" s="128"/>
      <c r="AH532" s="128"/>
      <c r="AI532" s="128"/>
      <c r="AJ532" s="128"/>
      <c r="AK532" s="128"/>
      <c r="AL532" s="128"/>
      <c r="AM532" s="128"/>
      <c r="AN532" s="128"/>
      <c r="AO532" s="128"/>
      <c r="AP532" s="41"/>
      <c r="AR532" s="162"/>
      <c r="AS532" s="163"/>
      <c r="AT532" s="163"/>
      <c r="AU532" s="163"/>
      <c r="AV532" s="164"/>
      <c r="AY532" s="122"/>
      <c r="AZ532" s="123"/>
      <c r="BA532" s="123"/>
      <c r="BB532" s="123"/>
      <c r="BC532" s="124"/>
      <c r="BF532" s="112"/>
      <c r="BG532" s="113"/>
      <c r="BH532" s="113"/>
      <c r="BI532" s="114"/>
      <c r="BJ532" s="112"/>
      <c r="BK532" s="113"/>
      <c r="BL532" s="113"/>
      <c r="BM532" s="114"/>
    </row>
    <row r="533" spans="1:65" ht="3" customHeight="1" x14ac:dyDescent="0.25">
      <c r="B533" s="138"/>
      <c r="C533" s="139"/>
      <c r="D533" s="139"/>
      <c r="E533" s="139"/>
      <c r="F533" s="140"/>
      <c r="G533" s="115"/>
      <c r="H533" s="116"/>
      <c r="I533" s="117"/>
      <c r="J533" s="115"/>
      <c r="K533" s="116"/>
      <c r="L533" s="116"/>
      <c r="M533" s="117"/>
      <c r="N533" s="125"/>
      <c r="O533" s="126"/>
      <c r="P533" s="126"/>
      <c r="Q533" s="126"/>
      <c r="R533" s="127"/>
      <c r="S533" s="143"/>
      <c r="T533" s="144"/>
      <c r="U533" s="145"/>
      <c r="V533" s="145"/>
      <c r="W533" s="145"/>
      <c r="X533" s="145"/>
      <c r="Y533" s="145"/>
      <c r="Z533" s="145"/>
      <c r="AA533" s="145"/>
      <c r="AB533" s="145"/>
      <c r="AC533" s="145"/>
      <c r="AD533" s="145"/>
      <c r="AE533" s="146"/>
      <c r="AF533" s="129"/>
      <c r="AG533" s="130"/>
      <c r="AH533" s="130"/>
      <c r="AI533" s="130"/>
      <c r="AJ533" s="130"/>
      <c r="AK533" s="130"/>
      <c r="AL533" s="130"/>
      <c r="AM533" s="130"/>
      <c r="AN533" s="130"/>
      <c r="AO533" s="130"/>
      <c r="AP533" s="131"/>
      <c r="AR533" s="165"/>
      <c r="AS533" s="166"/>
      <c r="AT533" s="166"/>
      <c r="AU533" s="166"/>
      <c r="AV533" s="167"/>
      <c r="AW533" s="34"/>
      <c r="AX533" s="34"/>
      <c r="AY533" s="125"/>
      <c r="AZ533" s="126"/>
      <c r="BA533" s="126"/>
      <c r="BB533" s="126"/>
      <c r="BC533" s="127"/>
      <c r="BF533" s="115"/>
      <c r="BG533" s="116"/>
      <c r="BH533" s="116"/>
      <c r="BI533" s="117"/>
      <c r="BJ533" s="115"/>
      <c r="BK533" s="116"/>
      <c r="BL533" s="116"/>
      <c r="BM533" s="117"/>
    </row>
    <row r="534" spans="1:65" s="34" customFormat="1" ht="3" customHeight="1" x14ac:dyDescent="0.25">
      <c r="B534" s="132"/>
      <c r="C534" s="133"/>
      <c r="D534" s="133"/>
      <c r="E534" s="133"/>
      <c r="F534" s="134"/>
      <c r="G534" s="109"/>
      <c r="H534" s="110"/>
      <c r="I534" s="111"/>
      <c r="J534" s="109" t="str">
        <f t="shared" ref="J534" si="299">BJ534</f>
        <v/>
      </c>
      <c r="K534" s="110"/>
      <c r="L534" s="110"/>
      <c r="M534" s="111"/>
      <c r="N534" s="119" t="str">
        <f t="shared" ref="N534" si="300">AR534</f>
        <v/>
      </c>
      <c r="O534" s="120"/>
      <c r="P534" s="120"/>
      <c r="Q534" s="120"/>
      <c r="R534" s="121"/>
      <c r="S534" s="141"/>
      <c r="T534" s="144"/>
      <c r="U534" s="145"/>
      <c r="V534" s="145"/>
      <c r="W534" s="145"/>
      <c r="X534" s="145"/>
      <c r="Y534" s="145"/>
      <c r="Z534" s="145"/>
      <c r="AA534" s="145"/>
      <c r="AB534" s="145"/>
      <c r="AC534" s="145"/>
      <c r="AD534" s="145"/>
      <c r="AE534" s="146"/>
      <c r="AF534" s="156"/>
      <c r="AG534" s="157"/>
      <c r="AH534" s="157"/>
      <c r="AI534" s="157"/>
      <c r="AJ534" s="157"/>
      <c r="AK534" s="157"/>
      <c r="AL534" s="157"/>
      <c r="AM534" s="157"/>
      <c r="AN534" s="157"/>
      <c r="AO534" s="157"/>
      <c r="AP534" s="158"/>
      <c r="AR534" s="159" t="str">
        <f>SUBSTITUTE($AY534,",",", ")</f>
        <v/>
      </c>
      <c r="AS534" s="160"/>
      <c r="AT534" s="160"/>
      <c r="AU534" s="160"/>
      <c r="AV534" s="161"/>
      <c r="AW534"/>
      <c r="AX534"/>
      <c r="AY534" s="119"/>
      <c r="AZ534" s="120"/>
      <c r="BA534" s="120"/>
      <c r="BB534" s="120" t="s">
        <v>238</v>
      </c>
      <c r="BC534" s="121"/>
      <c r="BF534" s="109"/>
      <c r="BG534" s="110"/>
      <c r="BH534" s="110"/>
      <c r="BI534" s="111"/>
      <c r="BJ534" s="109" t="str">
        <f>SUBSTITUTE(BF534,",",", ")</f>
        <v/>
      </c>
      <c r="BK534" s="110"/>
      <c r="BL534" s="110"/>
      <c r="BM534" s="111"/>
    </row>
    <row r="535" spans="1:65" ht="30" customHeight="1" x14ac:dyDescent="0.25">
      <c r="B535" s="135"/>
      <c r="C535" s="136"/>
      <c r="D535" s="136"/>
      <c r="E535" s="136"/>
      <c r="F535" s="137"/>
      <c r="G535" s="112"/>
      <c r="H535" s="113"/>
      <c r="I535" s="114"/>
      <c r="J535" s="112"/>
      <c r="K535" s="113"/>
      <c r="L535" s="113"/>
      <c r="M535" s="114"/>
      <c r="N535" s="122"/>
      <c r="O535" s="123"/>
      <c r="P535" s="123"/>
      <c r="Q535" s="123"/>
      <c r="R535" s="124"/>
      <c r="S535" s="142"/>
      <c r="T535" s="144"/>
      <c r="U535" s="145"/>
      <c r="V535" s="145"/>
      <c r="W535" s="145"/>
      <c r="X535" s="145"/>
      <c r="Y535" s="145"/>
      <c r="Z535" s="145"/>
      <c r="AA535" s="145"/>
      <c r="AB535" s="145"/>
      <c r="AC535" s="145"/>
      <c r="AD535" s="145"/>
      <c r="AE535" s="146"/>
      <c r="AF535" s="40"/>
      <c r="AG535" s="128"/>
      <c r="AH535" s="128"/>
      <c r="AI535" s="128"/>
      <c r="AJ535" s="128"/>
      <c r="AK535" s="128"/>
      <c r="AL535" s="128"/>
      <c r="AM535" s="128"/>
      <c r="AN535" s="128"/>
      <c r="AO535" s="128"/>
      <c r="AP535" s="41"/>
      <c r="AR535" s="162"/>
      <c r="AS535" s="163"/>
      <c r="AT535" s="163"/>
      <c r="AU535" s="163"/>
      <c r="AV535" s="164"/>
      <c r="AY535" s="122"/>
      <c r="AZ535" s="123"/>
      <c r="BA535" s="123"/>
      <c r="BB535" s="123"/>
      <c r="BC535" s="124"/>
      <c r="BF535" s="112"/>
      <c r="BG535" s="113"/>
      <c r="BH535" s="113"/>
      <c r="BI535" s="114"/>
      <c r="BJ535" s="112"/>
      <c r="BK535" s="113"/>
      <c r="BL535" s="113"/>
      <c r="BM535" s="114"/>
    </row>
    <row r="536" spans="1:65" ht="3" customHeight="1" x14ac:dyDescent="0.25">
      <c r="B536" s="138"/>
      <c r="C536" s="139"/>
      <c r="D536" s="139"/>
      <c r="E536" s="139"/>
      <c r="F536" s="140"/>
      <c r="G536" s="115"/>
      <c r="H536" s="116"/>
      <c r="I536" s="117"/>
      <c r="J536" s="115"/>
      <c r="K536" s="116"/>
      <c r="L536" s="116"/>
      <c r="M536" s="117"/>
      <c r="N536" s="125"/>
      <c r="O536" s="126"/>
      <c r="P536" s="126"/>
      <c r="Q536" s="126"/>
      <c r="R536" s="127"/>
      <c r="S536" s="143"/>
      <c r="T536" s="144"/>
      <c r="U536" s="145"/>
      <c r="V536" s="145"/>
      <c r="W536" s="145"/>
      <c r="X536" s="145"/>
      <c r="Y536" s="145"/>
      <c r="Z536" s="145"/>
      <c r="AA536" s="145"/>
      <c r="AB536" s="145"/>
      <c r="AC536" s="145"/>
      <c r="AD536" s="145"/>
      <c r="AE536" s="146"/>
      <c r="AF536" s="129"/>
      <c r="AG536" s="130"/>
      <c r="AH536" s="130"/>
      <c r="AI536" s="130"/>
      <c r="AJ536" s="130"/>
      <c r="AK536" s="130"/>
      <c r="AL536" s="130"/>
      <c r="AM536" s="130"/>
      <c r="AN536" s="130"/>
      <c r="AO536" s="130"/>
      <c r="AP536" s="131"/>
      <c r="AR536" s="165"/>
      <c r="AS536" s="166"/>
      <c r="AT536" s="166"/>
      <c r="AU536" s="166"/>
      <c r="AV536" s="167"/>
      <c r="AW536" s="34"/>
      <c r="AX536" s="34"/>
      <c r="AY536" s="125"/>
      <c r="AZ536" s="126"/>
      <c r="BA536" s="126"/>
      <c r="BB536" s="126"/>
      <c r="BC536" s="127"/>
      <c r="BF536" s="115"/>
      <c r="BG536" s="116"/>
      <c r="BH536" s="116"/>
      <c r="BI536" s="117"/>
      <c r="BJ536" s="115"/>
      <c r="BK536" s="116"/>
      <c r="BL536" s="116"/>
      <c r="BM536" s="117"/>
    </row>
    <row r="537" spans="1:65" s="34" customFormat="1" ht="3" customHeight="1" x14ac:dyDescent="0.25">
      <c r="B537" s="132"/>
      <c r="C537" s="133"/>
      <c r="D537" s="133"/>
      <c r="E537" s="133"/>
      <c r="F537" s="134"/>
      <c r="G537" s="109"/>
      <c r="H537" s="110"/>
      <c r="I537" s="111"/>
      <c r="J537" s="109" t="str">
        <f>BJ537</f>
        <v/>
      </c>
      <c r="K537" s="110"/>
      <c r="L537" s="110"/>
      <c r="M537" s="111"/>
      <c r="N537" s="119" t="str">
        <f t="shared" ref="N537" si="301">AR537</f>
        <v/>
      </c>
      <c r="O537" s="120"/>
      <c r="P537" s="120"/>
      <c r="Q537" s="120"/>
      <c r="R537" s="121"/>
      <c r="S537" s="141"/>
      <c r="T537" s="144"/>
      <c r="U537" s="145"/>
      <c r="V537" s="145"/>
      <c r="W537" s="145"/>
      <c r="X537" s="145"/>
      <c r="Y537" s="145"/>
      <c r="Z537" s="145"/>
      <c r="AA537" s="145"/>
      <c r="AB537" s="145"/>
      <c r="AC537" s="145"/>
      <c r="AD537" s="145"/>
      <c r="AE537" s="146"/>
      <c r="AF537" s="156"/>
      <c r="AG537" s="157"/>
      <c r="AH537" s="157"/>
      <c r="AI537" s="157"/>
      <c r="AJ537" s="157"/>
      <c r="AK537" s="157"/>
      <c r="AL537" s="157"/>
      <c r="AM537" s="157"/>
      <c r="AN537" s="157"/>
      <c r="AO537" s="157"/>
      <c r="AP537" s="158"/>
      <c r="AR537" s="159" t="str">
        <f>SUBSTITUTE($AY537,",",", ")</f>
        <v/>
      </c>
      <c r="AS537" s="160"/>
      <c r="AT537" s="160"/>
      <c r="AU537" s="160"/>
      <c r="AV537" s="161"/>
      <c r="AW537"/>
      <c r="AX537"/>
      <c r="AY537" s="119"/>
      <c r="AZ537" s="120"/>
      <c r="BA537" s="120"/>
      <c r="BB537" s="120" t="s">
        <v>239</v>
      </c>
      <c r="BC537" s="121"/>
      <c r="BF537" s="109"/>
      <c r="BG537" s="110"/>
      <c r="BH537" s="110"/>
      <c r="BI537" s="111"/>
      <c r="BJ537" s="109" t="str">
        <f>SUBSTITUTE(BF537,",",", ")</f>
        <v/>
      </c>
      <c r="BK537" s="110"/>
      <c r="BL537" s="110"/>
      <c r="BM537" s="111"/>
    </row>
    <row r="538" spans="1:65" ht="30" customHeight="1" x14ac:dyDescent="0.25">
      <c r="B538" s="135"/>
      <c r="C538" s="136"/>
      <c r="D538" s="136"/>
      <c r="E538" s="136"/>
      <c r="F538" s="137"/>
      <c r="G538" s="112"/>
      <c r="H538" s="113"/>
      <c r="I538" s="114"/>
      <c r="J538" s="112"/>
      <c r="K538" s="113"/>
      <c r="L538" s="113"/>
      <c r="M538" s="114"/>
      <c r="N538" s="122"/>
      <c r="O538" s="123"/>
      <c r="P538" s="123"/>
      <c r="Q538" s="123"/>
      <c r="R538" s="124"/>
      <c r="S538" s="142"/>
      <c r="T538" s="144"/>
      <c r="U538" s="145"/>
      <c r="V538" s="145"/>
      <c r="W538" s="145"/>
      <c r="X538" s="145"/>
      <c r="Y538" s="145"/>
      <c r="Z538" s="145"/>
      <c r="AA538" s="145"/>
      <c r="AB538" s="145"/>
      <c r="AC538" s="145"/>
      <c r="AD538" s="145"/>
      <c r="AE538" s="146"/>
      <c r="AF538" s="40"/>
      <c r="AG538" s="128"/>
      <c r="AH538" s="128"/>
      <c r="AI538" s="128"/>
      <c r="AJ538" s="128"/>
      <c r="AK538" s="128"/>
      <c r="AL538" s="128"/>
      <c r="AM538" s="128"/>
      <c r="AN538" s="128"/>
      <c r="AO538" s="128"/>
      <c r="AP538" s="41"/>
      <c r="AR538" s="162"/>
      <c r="AS538" s="163"/>
      <c r="AT538" s="163"/>
      <c r="AU538" s="163"/>
      <c r="AV538" s="164"/>
      <c r="AY538" s="122"/>
      <c r="AZ538" s="123"/>
      <c r="BA538" s="123"/>
      <c r="BB538" s="123"/>
      <c r="BC538" s="124"/>
      <c r="BF538" s="112"/>
      <c r="BG538" s="113"/>
      <c r="BH538" s="113"/>
      <c r="BI538" s="114"/>
      <c r="BJ538" s="112"/>
      <c r="BK538" s="113"/>
      <c r="BL538" s="113"/>
      <c r="BM538" s="114"/>
    </row>
    <row r="539" spans="1:65" ht="3" customHeight="1" x14ac:dyDescent="0.25">
      <c r="B539" s="138"/>
      <c r="C539" s="139"/>
      <c r="D539" s="139"/>
      <c r="E539" s="139"/>
      <c r="F539" s="140"/>
      <c r="G539" s="115"/>
      <c r="H539" s="116"/>
      <c r="I539" s="117"/>
      <c r="J539" s="115"/>
      <c r="K539" s="116"/>
      <c r="L539" s="116"/>
      <c r="M539" s="117"/>
      <c r="N539" s="125"/>
      <c r="O539" s="126"/>
      <c r="P539" s="126"/>
      <c r="Q539" s="126"/>
      <c r="R539" s="127"/>
      <c r="S539" s="143"/>
      <c r="T539" s="144"/>
      <c r="U539" s="145"/>
      <c r="V539" s="145"/>
      <c r="W539" s="145"/>
      <c r="X539" s="145"/>
      <c r="Y539" s="145"/>
      <c r="Z539" s="145"/>
      <c r="AA539" s="145"/>
      <c r="AB539" s="145"/>
      <c r="AC539" s="145"/>
      <c r="AD539" s="145"/>
      <c r="AE539" s="146"/>
      <c r="AF539" s="129"/>
      <c r="AG539" s="130"/>
      <c r="AH539" s="130"/>
      <c r="AI539" s="130"/>
      <c r="AJ539" s="130"/>
      <c r="AK539" s="130"/>
      <c r="AL539" s="130"/>
      <c r="AM539" s="130"/>
      <c r="AN539" s="130"/>
      <c r="AO539" s="130"/>
      <c r="AP539" s="131"/>
      <c r="AR539" s="165"/>
      <c r="AS539" s="166"/>
      <c r="AT539" s="166"/>
      <c r="AU539" s="166"/>
      <c r="AV539" s="167"/>
      <c r="AW539" s="34"/>
      <c r="AX539" s="34"/>
      <c r="AY539" s="125"/>
      <c r="AZ539" s="126"/>
      <c r="BA539" s="126"/>
      <c r="BB539" s="126"/>
      <c r="BC539" s="127"/>
      <c r="BF539" s="115"/>
      <c r="BG539" s="116"/>
      <c r="BH539" s="116"/>
      <c r="BI539" s="117"/>
      <c r="BJ539" s="115"/>
      <c r="BK539" s="116"/>
      <c r="BL539" s="116"/>
      <c r="BM539" s="117"/>
    </row>
    <row r="540" spans="1:65" ht="15.75" thickBot="1" x14ac:dyDescent="0.3">
      <c r="A540" s="176" t="s">
        <v>97</v>
      </c>
      <c r="B540" s="176"/>
      <c r="C540" s="176"/>
      <c r="D540" s="177" t="s">
        <v>1393</v>
      </c>
      <c r="E540" s="177"/>
      <c r="F540" s="177"/>
      <c r="G540" s="177"/>
      <c r="H540" s="177"/>
      <c r="I540" s="177"/>
      <c r="J540" s="177"/>
      <c r="K540" s="177"/>
      <c r="L540" s="177"/>
      <c r="M540" s="177"/>
      <c r="N540" s="177"/>
      <c r="O540" s="177"/>
      <c r="P540" s="6"/>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c r="BF540" t="str">
        <f t="shared" ref="BF540:BF546" si="302">SUBSTITUTE(J539,",",", ")</f>
        <v/>
      </c>
    </row>
    <row r="541" spans="1:65" ht="15" customHeight="1" x14ac:dyDescent="0.25">
      <c r="A541" s="178" t="s">
        <v>99</v>
      </c>
      <c r="B541" s="178"/>
      <c r="C541" s="178"/>
      <c r="D541" s="178"/>
      <c r="E541" s="178"/>
      <c r="F541" s="179" t="s">
        <v>1392</v>
      </c>
      <c r="G541" s="179"/>
      <c r="H541" s="179"/>
      <c r="I541" s="179"/>
      <c r="J541" s="179"/>
      <c r="K541" s="179"/>
      <c r="L541" s="179"/>
      <c r="M541" s="179"/>
      <c r="N541" s="179"/>
      <c r="O541" s="179"/>
      <c r="P541" s="180"/>
      <c r="Q541" s="181" t="s">
        <v>98</v>
      </c>
      <c r="R541" s="182"/>
      <c r="S541" s="182"/>
      <c r="T541" s="182"/>
      <c r="U541" s="182"/>
      <c r="V541" s="182"/>
      <c r="W541" s="182"/>
      <c r="X541" s="182"/>
      <c r="Y541" s="182"/>
      <c r="Z541" s="182"/>
      <c r="AA541" s="182"/>
      <c r="AB541" s="182"/>
      <c r="AC541" s="182"/>
      <c r="AD541" s="182"/>
      <c r="AE541" s="182"/>
      <c r="AF541" s="182"/>
      <c r="AG541" s="182"/>
      <c r="AH541" s="182"/>
      <c r="AI541" s="182"/>
      <c r="AJ541" s="182"/>
      <c r="AK541" s="182"/>
      <c r="AL541" s="182"/>
      <c r="AM541" s="182"/>
      <c r="AN541" s="182"/>
      <c r="AO541" s="183"/>
      <c r="AP541"/>
      <c r="BF541" t="str">
        <f t="shared" si="302"/>
        <v/>
      </c>
    </row>
    <row r="542" spans="1:65" x14ac:dyDescent="0.25">
      <c r="A542" s="178"/>
      <c r="B542" s="178"/>
      <c r="C542" s="178"/>
      <c r="D542" s="178"/>
      <c r="E542" s="178"/>
      <c r="F542" s="179"/>
      <c r="G542" s="179"/>
      <c r="H542" s="179"/>
      <c r="I542" s="179"/>
      <c r="J542" s="179"/>
      <c r="K542" s="179"/>
      <c r="L542" s="179"/>
      <c r="M542" s="179"/>
      <c r="N542" s="179"/>
      <c r="O542" s="179"/>
      <c r="P542" s="180"/>
      <c r="Q542" s="184" t="s">
        <v>405</v>
      </c>
      <c r="R542" s="185"/>
      <c r="S542" s="185"/>
      <c r="T542" s="186"/>
      <c r="U542" s="187" t="s">
        <v>406</v>
      </c>
      <c r="V542" s="185"/>
      <c r="W542" s="185"/>
      <c r="X542" s="185"/>
      <c r="Y542" s="185"/>
      <c r="Z542" s="185"/>
      <c r="AA542" s="186"/>
      <c r="AB542" s="188" t="s">
        <v>407</v>
      </c>
      <c r="AC542" s="188"/>
      <c r="AD542" s="188"/>
      <c r="AE542" s="188"/>
      <c r="AF542" s="188"/>
      <c r="AG542" s="188"/>
      <c r="AH542" s="188"/>
      <c r="AI542" s="188" t="s">
        <v>408</v>
      </c>
      <c r="AJ542" s="188"/>
      <c r="AK542" s="188"/>
      <c r="AL542" s="188"/>
      <c r="AM542" s="188"/>
      <c r="AN542" s="188"/>
      <c r="AO542" s="189"/>
      <c r="AP542"/>
      <c r="BF542" t="str">
        <f t="shared" si="302"/>
        <v/>
      </c>
    </row>
    <row r="543" spans="1:65" ht="15" customHeight="1" x14ac:dyDescent="0.25">
      <c r="A543" s="190" t="s">
        <v>100</v>
      </c>
      <c r="B543" s="190"/>
      <c r="C543" s="190"/>
      <c r="D543" s="190"/>
      <c r="E543" s="190"/>
      <c r="F543" s="197" t="s">
        <v>1403</v>
      </c>
      <c r="G543" s="197"/>
      <c r="H543" s="197"/>
      <c r="I543" s="197"/>
      <c r="J543" s="197"/>
      <c r="K543" s="197"/>
      <c r="L543" s="197"/>
      <c r="M543" s="197"/>
      <c r="N543" s="197"/>
      <c r="O543" s="197"/>
      <c r="P543"/>
      <c r="Q543" s="199" t="s">
        <v>409</v>
      </c>
      <c r="R543" s="188"/>
      <c r="S543" s="188"/>
      <c r="T543" s="188"/>
      <c r="U543" s="202" t="s">
        <v>410</v>
      </c>
      <c r="V543" s="203"/>
      <c r="W543" s="203"/>
      <c r="X543" s="203"/>
      <c r="Y543" s="203"/>
      <c r="Z543" s="203"/>
      <c r="AA543" s="204"/>
      <c r="AB543" s="191" t="s">
        <v>411</v>
      </c>
      <c r="AC543" s="191"/>
      <c r="AD543" s="191"/>
      <c r="AE543" s="191"/>
      <c r="AF543" s="191"/>
      <c r="AG543" s="191"/>
      <c r="AH543" s="191"/>
      <c r="AI543" s="191" t="s">
        <v>412</v>
      </c>
      <c r="AJ543" s="191"/>
      <c r="AK543" s="191"/>
      <c r="AL543" s="191"/>
      <c r="AM543" s="191"/>
      <c r="AN543" s="191"/>
      <c r="AO543" s="193"/>
      <c r="AP543"/>
      <c r="BF543" t="str">
        <f t="shared" si="302"/>
        <v/>
      </c>
    </row>
    <row r="544" spans="1:65" ht="15" customHeight="1" thickBot="1" x14ac:dyDescent="0.3">
      <c r="A544" s="195"/>
      <c r="B544" s="195"/>
      <c r="C544" s="195"/>
      <c r="D544" s="195"/>
      <c r="E544" s="195"/>
      <c r="F544" s="195"/>
      <c r="G544" s="196"/>
      <c r="H544" s="196"/>
      <c r="I544" s="196"/>
      <c r="J544" s="196"/>
      <c r="K544" s="196"/>
      <c r="L544" s="196"/>
      <c r="M544" s="196"/>
      <c r="N544" s="196"/>
      <c r="O544" s="196"/>
      <c r="P544" s="51"/>
      <c r="Q544" s="200"/>
      <c r="R544" s="201"/>
      <c r="S544" s="201"/>
      <c r="T544" s="201"/>
      <c r="U544" s="205"/>
      <c r="V544" s="206"/>
      <c r="W544" s="206"/>
      <c r="X544" s="206"/>
      <c r="Y544" s="206"/>
      <c r="Z544" s="206"/>
      <c r="AA544" s="207"/>
      <c r="AB544" s="192"/>
      <c r="AC544" s="192"/>
      <c r="AD544" s="192"/>
      <c r="AE544" s="192"/>
      <c r="AF544" s="192"/>
      <c r="AG544" s="192"/>
      <c r="AH544" s="192"/>
      <c r="AI544" s="192"/>
      <c r="AJ544" s="192"/>
      <c r="AK544" s="192"/>
      <c r="AL544" s="192"/>
      <c r="AM544" s="192"/>
      <c r="AN544" s="192"/>
      <c r="AO544" s="194"/>
      <c r="AP544"/>
      <c r="AR544" s="34"/>
      <c r="AS544" s="44"/>
      <c r="AT544" s="44"/>
      <c r="AU544" s="44"/>
      <c r="AV544" s="44"/>
      <c r="AW544" s="44"/>
      <c r="AX544" s="44"/>
      <c r="AY544" s="34"/>
      <c r="BF544" t="str">
        <f t="shared" si="302"/>
        <v/>
      </c>
    </row>
    <row r="545" spans="1:65" ht="15" customHeight="1" x14ac:dyDescent="0.25">
      <c r="A545" s="118" t="n">
        <f>COUNTA(B516:F1116)*3</f>
        <v>12.0</v>
      </c>
      <c r="B545" s="118"/>
      <c r="C545" s="118"/>
      <c r="D545" s="118"/>
      <c r="E545" s="118"/>
      <c r="F545"/>
      <c r="G545" s="55"/>
      <c r="H545" s="55"/>
      <c r="I545" s="55"/>
      <c r="J545" s="55"/>
      <c r="K545" s="55"/>
      <c r="L545" s="55"/>
      <c r="M545" s="55"/>
      <c r="N545" s="55"/>
      <c r="O545" s="55"/>
      <c r="P545" s="6"/>
      <c r="Q545"/>
      <c r="R545"/>
      <c r="S545"/>
      <c r="T545"/>
      <c r="U545"/>
      <c r="V545"/>
      <c r="W545"/>
      <c r="X545"/>
      <c r="Y545"/>
      <c r="Z545"/>
      <c r="AA545"/>
      <c r="AB545"/>
      <c r="AC545"/>
      <c r="AD545"/>
      <c r="AE545"/>
      <c r="AF545"/>
      <c r="AG545"/>
      <c r="AH545" s="44"/>
      <c r="AI545"/>
      <c r="AJ545"/>
      <c r="AK545"/>
      <c r="AL545"/>
      <c r="AM545"/>
      <c r="AN545"/>
      <c r="AO545"/>
      <c r="AP545"/>
      <c r="AR545" s="44"/>
      <c r="AS545" s="44"/>
      <c r="AT545" s="44"/>
      <c r="AU545" s="44"/>
      <c r="AV545" s="44"/>
      <c r="AW545" s="44"/>
      <c r="AX545" s="44"/>
      <c r="AY545" s="34"/>
      <c r="BF545" t="str">
        <f t="shared" si="302"/>
        <v/>
      </c>
    </row>
    <row r="546" spans="1:65" s="32" customFormat="1" ht="37.5" customHeight="1" x14ac:dyDescent="0.25">
      <c r="B546" s="147" t="s">
        <v>101</v>
      </c>
      <c r="C546" s="148"/>
      <c r="D546" s="148"/>
      <c r="E546" s="148"/>
      <c r="F546" s="149"/>
      <c r="G546" s="150" t="s">
        <v>102</v>
      </c>
      <c r="H546" s="151"/>
      <c r="I546" s="152"/>
      <c r="J546" s="150" t="s">
        <v>103</v>
      </c>
      <c r="K546" s="151"/>
      <c r="L546" s="151"/>
      <c r="M546" s="152"/>
      <c r="N546" s="153" t="s">
        <v>104</v>
      </c>
      <c r="O546" s="154"/>
      <c r="P546" s="154"/>
      <c r="Q546" s="154"/>
      <c r="R546" s="155"/>
      <c r="S546" s="38" t="str">
        <f>BD546</f>
        <v>NJ Decal</v>
      </c>
      <c r="T546" s="168" t="s">
        <v>105</v>
      </c>
      <c r="U546" s="169"/>
      <c r="V546" s="169"/>
      <c r="W546" s="169"/>
      <c r="X546" s="169"/>
      <c r="Y546" s="169"/>
      <c r="Z546" s="169"/>
      <c r="AA546" s="169"/>
      <c r="AB546" s="169"/>
      <c r="AC546" s="169"/>
      <c r="AD546" s="169"/>
      <c r="AE546" s="170"/>
      <c r="AF546" s="150" t="s">
        <v>106</v>
      </c>
      <c r="AG546" s="151"/>
      <c r="AH546" s="151"/>
      <c r="AI546" s="151"/>
      <c r="AJ546" s="151"/>
      <c r="AK546" s="151"/>
      <c r="AL546" s="151"/>
      <c r="AM546" s="151"/>
      <c r="AN546" s="151"/>
      <c r="AO546" s="151"/>
      <c r="AP546" s="39"/>
      <c r="BD546" s="38" t="str">
        <f>IF(BE546&lt;&gt;"NJ","","NJ Decal")</f>
        <v>NJ Decal</v>
      </c>
      <c r="BE546" s="32" t="s">
        <v>1405</v>
      </c>
      <c r="BF546" t="str">
        <f t="shared" si="302"/>
        <v/>
      </c>
    </row>
    <row r="547" spans="1:65" s="34" customFormat="1" ht="3" customHeight="1" x14ac:dyDescent="0.25">
      <c r="B547" s="132"/>
      <c r="C547" s="133"/>
      <c r="D547" s="133"/>
      <c r="E547" s="133"/>
      <c r="F547" s="134"/>
      <c r="G547" s="109"/>
      <c r="H547" s="110"/>
      <c r="I547" s="111"/>
      <c r="J547" s="109" t="str">
        <f>BJ547</f>
        <v/>
      </c>
      <c r="K547" s="110"/>
      <c r="L547" s="110"/>
      <c r="M547" s="111"/>
      <c r="N547" s="119" t="str">
        <f t="shared" ref="N547" si="303">AR547</f>
        <v/>
      </c>
      <c r="O547" s="120"/>
      <c r="P547" s="120"/>
      <c r="Q547" s="120"/>
      <c r="R547" s="121"/>
      <c r="S547" s="141"/>
      <c r="T547" s="144"/>
      <c r="U547" s="145"/>
      <c r="V547" s="145"/>
      <c r="W547" s="145"/>
      <c r="X547" s="145"/>
      <c r="Y547" s="145"/>
      <c r="Z547" s="145"/>
      <c r="AA547" s="145"/>
      <c r="AB547" s="145"/>
      <c r="AC547" s="145"/>
      <c r="AD547" s="145"/>
      <c r="AE547" s="146"/>
      <c r="AF547" s="156"/>
      <c r="AG547" s="157"/>
      <c r="AH547" s="157"/>
      <c r="AI547" s="157"/>
      <c r="AJ547" s="157"/>
      <c r="AK547" s="157"/>
      <c r="AL547" s="157"/>
      <c r="AM547" s="157"/>
      <c r="AN547" s="157"/>
      <c r="AO547" s="157"/>
      <c r="AP547" s="158"/>
      <c r="AR547" s="159" t="str">
        <f>SUBSTITUTE($AY547,",",", ")</f>
        <v/>
      </c>
      <c r="AS547" s="160"/>
      <c r="AT547" s="160"/>
      <c r="AU547" s="160"/>
      <c r="AV547" s="161"/>
      <c r="AW547"/>
      <c r="AX547"/>
      <c r="AY547" s="119"/>
      <c r="AZ547" s="120"/>
      <c r="BA547" s="120"/>
      <c r="BB547" s="120" t="s">
        <v>240</v>
      </c>
      <c r="BC547" s="121"/>
      <c r="BF547" s="109"/>
      <c r="BG547" s="110"/>
      <c r="BH547" s="110"/>
      <c r="BI547" s="111"/>
      <c r="BJ547" s="109" t="str">
        <f>SUBSTITUTE(BF547,",",", ")</f>
        <v/>
      </c>
      <c r="BK547" s="110"/>
      <c r="BL547" s="110"/>
      <c r="BM547" s="111"/>
    </row>
    <row r="548" spans="1:65" ht="30" customHeight="1" x14ac:dyDescent="0.25">
      <c r="B548" s="135"/>
      <c r="C548" s="136"/>
      <c r="D548" s="136"/>
      <c r="E548" s="136"/>
      <c r="F548" s="137"/>
      <c r="G548" s="112"/>
      <c r="H548" s="113"/>
      <c r="I548" s="114"/>
      <c r="J548" s="112"/>
      <c r="K548" s="113"/>
      <c r="L548" s="113"/>
      <c r="M548" s="114"/>
      <c r="N548" s="122"/>
      <c r="O548" s="123"/>
      <c r="P548" s="123"/>
      <c r="Q548" s="123"/>
      <c r="R548" s="124"/>
      <c r="S548" s="142"/>
      <c r="T548" s="144"/>
      <c r="U548" s="145"/>
      <c r="V548" s="145"/>
      <c r="W548" s="145"/>
      <c r="X548" s="145"/>
      <c r="Y548" s="145"/>
      <c r="Z548" s="145"/>
      <c r="AA548" s="145"/>
      <c r="AB548" s="145"/>
      <c r="AC548" s="145"/>
      <c r="AD548" s="145"/>
      <c r="AE548" s="146"/>
      <c r="AF548" s="40"/>
      <c r="AG548" s="128"/>
      <c r="AH548" s="128"/>
      <c r="AI548" s="128"/>
      <c r="AJ548" s="128"/>
      <c r="AK548" s="128"/>
      <c r="AL548" s="128"/>
      <c r="AM548" s="128"/>
      <c r="AN548" s="128"/>
      <c r="AO548" s="128"/>
      <c r="AP548" s="41"/>
      <c r="AR548" s="162"/>
      <c r="AS548" s="163"/>
      <c r="AT548" s="163"/>
      <c r="AU548" s="163"/>
      <c r="AV548" s="164"/>
      <c r="AY548" s="122"/>
      <c r="AZ548" s="123"/>
      <c r="BA548" s="123"/>
      <c r="BB548" s="123"/>
      <c r="BC548" s="124"/>
      <c r="BF548" s="112"/>
      <c r="BG548" s="113"/>
      <c r="BH548" s="113"/>
      <c r="BI548" s="114"/>
      <c r="BJ548" s="112"/>
      <c r="BK548" s="113"/>
      <c r="BL548" s="113"/>
      <c r="BM548" s="114"/>
    </row>
    <row r="549" spans="1:65" ht="3" customHeight="1" x14ac:dyDescent="0.25">
      <c r="B549" s="138"/>
      <c r="C549" s="139"/>
      <c r="D549" s="139"/>
      <c r="E549" s="139"/>
      <c r="F549" s="140"/>
      <c r="G549" s="115"/>
      <c r="H549" s="116"/>
      <c r="I549" s="117"/>
      <c r="J549" s="115"/>
      <c r="K549" s="116"/>
      <c r="L549" s="116"/>
      <c r="M549" s="117"/>
      <c r="N549" s="125"/>
      <c r="O549" s="126"/>
      <c r="P549" s="126"/>
      <c r="Q549" s="126"/>
      <c r="R549" s="127"/>
      <c r="S549" s="143"/>
      <c r="T549" s="144"/>
      <c r="U549" s="145"/>
      <c r="V549" s="145"/>
      <c r="W549" s="145"/>
      <c r="X549" s="145"/>
      <c r="Y549" s="145"/>
      <c r="Z549" s="145"/>
      <c r="AA549" s="145"/>
      <c r="AB549" s="145"/>
      <c r="AC549" s="145"/>
      <c r="AD549" s="145"/>
      <c r="AE549" s="146"/>
      <c r="AF549" s="129"/>
      <c r="AG549" s="130"/>
      <c r="AH549" s="130"/>
      <c r="AI549" s="130"/>
      <c r="AJ549" s="130"/>
      <c r="AK549" s="130"/>
      <c r="AL549" s="130"/>
      <c r="AM549" s="130"/>
      <c r="AN549" s="130"/>
      <c r="AO549" s="130"/>
      <c r="AP549" s="131"/>
      <c r="AR549" s="165"/>
      <c r="AS549" s="166"/>
      <c r="AT549" s="166"/>
      <c r="AU549" s="166"/>
      <c r="AV549" s="167"/>
      <c r="AW549" s="34"/>
      <c r="AX549" s="34"/>
      <c r="AY549" s="125"/>
      <c r="AZ549" s="126"/>
      <c r="BA549" s="126"/>
      <c r="BB549" s="126"/>
      <c r="BC549" s="127"/>
      <c r="BF549" s="115"/>
      <c r="BG549" s="116"/>
      <c r="BH549" s="116"/>
      <c r="BI549" s="117"/>
      <c r="BJ549" s="115"/>
      <c r="BK549" s="116"/>
      <c r="BL549" s="116"/>
      <c r="BM549" s="117"/>
    </row>
    <row r="550" spans="1:65" s="34" customFormat="1" ht="3" customHeight="1" x14ac:dyDescent="0.25">
      <c r="B550" s="132"/>
      <c r="C550" s="133"/>
      <c r="D550" s="133"/>
      <c r="E550" s="133"/>
      <c r="F550" s="134"/>
      <c r="G550" s="109"/>
      <c r="H550" s="110"/>
      <c r="I550" s="111"/>
      <c r="J550" s="109" t="str">
        <f t="shared" ref="J550" si="304">BJ550</f>
        <v/>
      </c>
      <c r="K550" s="110"/>
      <c r="L550" s="110"/>
      <c r="M550" s="111"/>
      <c r="N550" s="119" t="str">
        <f t="shared" ref="N550" si="305">AR550</f>
        <v/>
      </c>
      <c r="O550" s="120"/>
      <c r="P550" s="120"/>
      <c r="Q550" s="120"/>
      <c r="R550" s="121"/>
      <c r="S550" s="141"/>
      <c r="T550" s="144"/>
      <c r="U550" s="145"/>
      <c r="V550" s="145"/>
      <c r="W550" s="145"/>
      <c r="X550" s="145"/>
      <c r="Y550" s="145"/>
      <c r="Z550" s="145"/>
      <c r="AA550" s="145"/>
      <c r="AB550" s="145"/>
      <c r="AC550" s="145"/>
      <c r="AD550" s="145"/>
      <c r="AE550" s="146"/>
      <c r="AF550" s="156"/>
      <c r="AG550" s="157"/>
      <c r="AH550" s="157"/>
      <c r="AI550" s="157"/>
      <c r="AJ550" s="157"/>
      <c r="AK550" s="157"/>
      <c r="AL550" s="157"/>
      <c r="AM550" s="157"/>
      <c r="AN550" s="157"/>
      <c r="AO550" s="157"/>
      <c r="AP550" s="158"/>
      <c r="AR550" s="159" t="str">
        <f>SUBSTITUTE($AY550,",",", ")</f>
        <v/>
      </c>
      <c r="AS550" s="160"/>
      <c r="AT550" s="160"/>
      <c r="AU550" s="160"/>
      <c r="AV550" s="161"/>
      <c r="AW550"/>
      <c r="AX550"/>
      <c r="AY550" s="119"/>
      <c r="AZ550" s="120"/>
      <c r="BA550" s="120"/>
      <c r="BB550" s="120" t="s">
        <v>241</v>
      </c>
      <c r="BC550" s="121"/>
      <c r="BF550" s="109"/>
      <c r="BG550" s="110"/>
      <c r="BH550" s="110"/>
      <c r="BI550" s="111"/>
      <c r="BJ550" s="109" t="str">
        <f>SUBSTITUTE(BF550,",",", ")</f>
        <v/>
      </c>
      <c r="BK550" s="110"/>
      <c r="BL550" s="110"/>
      <c r="BM550" s="111"/>
    </row>
    <row r="551" spans="1:65" ht="30" customHeight="1" x14ac:dyDescent="0.25">
      <c r="B551" s="135"/>
      <c r="C551" s="136"/>
      <c r="D551" s="136"/>
      <c r="E551" s="136"/>
      <c r="F551" s="137"/>
      <c r="G551" s="112"/>
      <c r="H551" s="113"/>
      <c r="I551" s="114"/>
      <c r="J551" s="112"/>
      <c r="K551" s="113"/>
      <c r="L551" s="113"/>
      <c r="M551" s="114"/>
      <c r="N551" s="122"/>
      <c r="O551" s="123"/>
      <c r="P551" s="123"/>
      <c r="Q551" s="123"/>
      <c r="R551" s="124"/>
      <c r="S551" s="142"/>
      <c r="T551" s="144"/>
      <c r="U551" s="145"/>
      <c r="V551" s="145"/>
      <c r="W551" s="145"/>
      <c r="X551" s="145"/>
      <c r="Y551" s="145"/>
      <c r="Z551" s="145"/>
      <c r="AA551" s="145"/>
      <c r="AB551" s="145"/>
      <c r="AC551" s="145"/>
      <c r="AD551" s="145"/>
      <c r="AE551" s="146"/>
      <c r="AF551" s="40"/>
      <c r="AG551" s="128"/>
      <c r="AH551" s="128"/>
      <c r="AI551" s="128"/>
      <c r="AJ551" s="128"/>
      <c r="AK551" s="128"/>
      <c r="AL551" s="128"/>
      <c r="AM551" s="128"/>
      <c r="AN551" s="128"/>
      <c r="AO551" s="128"/>
      <c r="AP551" s="41"/>
      <c r="AR551" s="162"/>
      <c r="AS551" s="163"/>
      <c r="AT551" s="163"/>
      <c r="AU551" s="163"/>
      <c r="AV551" s="164"/>
      <c r="AY551" s="122"/>
      <c r="AZ551" s="123"/>
      <c r="BA551" s="123"/>
      <c r="BB551" s="123"/>
      <c r="BC551" s="124"/>
      <c r="BF551" s="112"/>
      <c r="BG551" s="113"/>
      <c r="BH551" s="113"/>
      <c r="BI551" s="114"/>
      <c r="BJ551" s="112"/>
      <c r="BK551" s="113"/>
      <c r="BL551" s="113"/>
      <c r="BM551" s="114"/>
    </row>
    <row r="552" spans="1:65" ht="3" customHeight="1" x14ac:dyDescent="0.25">
      <c r="B552" s="138"/>
      <c r="C552" s="139"/>
      <c r="D552" s="139"/>
      <c r="E552" s="139"/>
      <c r="F552" s="140"/>
      <c r="G552" s="115"/>
      <c r="H552" s="116"/>
      <c r="I552" s="117"/>
      <c r="J552" s="115"/>
      <c r="K552" s="116"/>
      <c r="L552" s="116"/>
      <c r="M552" s="117"/>
      <c r="N552" s="125"/>
      <c r="O552" s="126"/>
      <c r="P552" s="126"/>
      <c r="Q552" s="126"/>
      <c r="R552" s="127"/>
      <c r="S552" s="143"/>
      <c r="T552" s="144"/>
      <c r="U552" s="145"/>
      <c r="V552" s="145"/>
      <c r="W552" s="145"/>
      <c r="X552" s="145"/>
      <c r="Y552" s="145"/>
      <c r="Z552" s="145"/>
      <c r="AA552" s="145"/>
      <c r="AB552" s="145"/>
      <c r="AC552" s="145"/>
      <c r="AD552" s="145"/>
      <c r="AE552" s="146"/>
      <c r="AF552" s="129"/>
      <c r="AG552" s="130"/>
      <c r="AH552" s="130"/>
      <c r="AI552" s="130"/>
      <c r="AJ552" s="130"/>
      <c r="AK552" s="130"/>
      <c r="AL552" s="130"/>
      <c r="AM552" s="130"/>
      <c r="AN552" s="130"/>
      <c r="AO552" s="130"/>
      <c r="AP552" s="131"/>
      <c r="AR552" s="165"/>
      <c r="AS552" s="166"/>
      <c r="AT552" s="166"/>
      <c r="AU552" s="166"/>
      <c r="AV552" s="167"/>
      <c r="AW552" s="34"/>
      <c r="AX552" s="34"/>
      <c r="AY552" s="125"/>
      <c r="AZ552" s="126"/>
      <c r="BA552" s="126"/>
      <c r="BB552" s="126"/>
      <c r="BC552" s="127"/>
      <c r="BF552" s="115"/>
      <c r="BG552" s="116"/>
      <c r="BH552" s="116"/>
      <c r="BI552" s="117"/>
      <c r="BJ552" s="115"/>
      <c r="BK552" s="116"/>
      <c r="BL552" s="116"/>
      <c r="BM552" s="117"/>
    </row>
    <row r="553" spans="1:65" s="34" customFormat="1" ht="3" customHeight="1" x14ac:dyDescent="0.25">
      <c r="B553" s="132"/>
      <c r="C553" s="133"/>
      <c r="D553" s="133"/>
      <c r="E553" s="133"/>
      <c r="F553" s="134"/>
      <c r="G553" s="109"/>
      <c r="H553" s="110"/>
      <c r="I553" s="111"/>
      <c r="J553" s="109" t="str">
        <f t="shared" ref="J553" si="306">BJ553</f>
        <v/>
      </c>
      <c r="K553" s="110"/>
      <c r="L553" s="110"/>
      <c r="M553" s="111"/>
      <c r="N553" s="119" t="str">
        <f t="shared" ref="N553" si="307">AR553</f>
        <v/>
      </c>
      <c r="O553" s="120"/>
      <c r="P553" s="120"/>
      <c r="Q553" s="120"/>
      <c r="R553" s="121"/>
      <c r="S553" s="141"/>
      <c r="T553" s="144"/>
      <c r="U553" s="145"/>
      <c r="V553" s="145"/>
      <c r="W553" s="145"/>
      <c r="X553" s="145"/>
      <c r="Y553" s="145"/>
      <c r="Z553" s="145"/>
      <c r="AA553" s="145"/>
      <c r="AB553" s="145"/>
      <c r="AC553" s="145"/>
      <c r="AD553" s="145"/>
      <c r="AE553" s="146"/>
      <c r="AF553" s="156"/>
      <c r="AG553" s="157"/>
      <c r="AH553" s="157"/>
      <c r="AI553" s="157"/>
      <c r="AJ553" s="157"/>
      <c r="AK553" s="157"/>
      <c r="AL553" s="157"/>
      <c r="AM553" s="157"/>
      <c r="AN553" s="157"/>
      <c r="AO553" s="157"/>
      <c r="AP553" s="158"/>
      <c r="AR553" s="159" t="str">
        <f>SUBSTITUTE($AY553,",",", ")</f>
        <v/>
      </c>
      <c r="AS553" s="160"/>
      <c r="AT553" s="160"/>
      <c r="AU553" s="160"/>
      <c r="AV553" s="161"/>
      <c r="AW553"/>
      <c r="AX553"/>
      <c r="AY553" s="119"/>
      <c r="AZ553" s="120"/>
      <c r="BA553" s="120"/>
      <c r="BB553" s="120" t="s">
        <v>242</v>
      </c>
      <c r="BC553" s="121"/>
      <c r="BF553" s="109"/>
      <c r="BG553" s="110"/>
      <c r="BH553" s="110"/>
      <c r="BI553" s="111"/>
      <c r="BJ553" s="109" t="str">
        <f>SUBSTITUTE(BF553,",",", ")</f>
        <v/>
      </c>
      <c r="BK553" s="110"/>
      <c r="BL553" s="110"/>
      <c r="BM553" s="111"/>
    </row>
    <row r="554" spans="1:65" ht="30" customHeight="1" x14ac:dyDescent="0.25">
      <c r="B554" s="135"/>
      <c r="C554" s="136"/>
      <c r="D554" s="136"/>
      <c r="E554" s="136"/>
      <c r="F554" s="137"/>
      <c r="G554" s="112"/>
      <c r="H554" s="113"/>
      <c r="I554" s="114"/>
      <c r="J554" s="112"/>
      <c r="K554" s="113"/>
      <c r="L554" s="113"/>
      <c r="M554" s="114"/>
      <c r="N554" s="122"/>
      <c r="O554" s="123"/>
      <c r="P554" s="123"/>
      <c r="Q554" s="123"/>
      <c r="R554" s="124"/>
      <c r="S554" s="142"/>
      <c r="T554" s="144"/>
      <c r="U554" s="145"/>
      <c r="V554" s="145"/>
      <c r="W554" s="145"/>
      <c r="X554" s="145"/>
      <c r="Y554" s="145"/>
      <c r="Z554" s="145"/>
      <c r="AA554" s="145"/>
      <c r="AB554" s="145"/>
      <c r="AC554" s="145"/>
      <c r="AD554" s="145"/>
      <c r="AE554" s="146"/>
      <c r="AF554" s="40"/>
      <c r="AG554" s="128"/>
      <c r="AH554" s="128"/>
      <c r="AI554" s="128"/>
      <c r="AJ554" s="128"/>
      <c r="AK554" s="128"/>
      <c r="AL554" s="128"/>
      <c r="AM554" s="128"/>
      <c r="AN554" s="128"/>
      <c r="AO554" s="128"/>
      <c r="AP554" s="41"/>
      <c r="AR554" s="162"/>
      <c r="AS554" s="163"/>
      <c r="AT554" s="163"/>
      <c r="AU554" s="163"/>
      <c r="AV554" s="164"/>
      <c r="AY554" s="122"/>
      <c r="AZ554" s="123"/>
      <c r="BA554" s="123"/>
      <c r="BB554" s="123"/>
      <c r="BC554" s="124"/>
      <c r="BF554" s="112"/>
      <c r="BG554" s="113"/>
      <c r="BH554" s="113"/>
      <c r="BI554" s="114"/>
      <c r="BJ554" s="112"/>
      <c r="BK554" s="113"/>
      <c r="BL554" s="113"/>
      <c r="BM554" s="114"/>
    </row>
    <row r="555" spans="1:65" ht="3" customHeight="1" x14ac:dyDescent="0.25">
      <c r="B555" s="138"/>
      <c r="C555" s="139"/>
      <c r="D555" s="139"/>
      <c r="E555" s="139"/>
      <c r="F555" s="140"/>
      <c r="G555" s="115"/>
      <c r="H555" s="116"/>
      <c r="I555" s="117"/>
      <c r="J555" s="115"/>
      <c r="K555" s="116"/>
      <c r="L555" s="116"/>
      <c r="M555" s="117"/>
      <c r="N555" s="125"/>
      <c r="O555" s="126"/>
      <c r="P555" s="126"/>
      <c r="Q555" s="126"/>
      <c r="R555" s="127"/>
      <c r="S555" s="143"/>
      <c r="T555" s="144"/>
      <c r="U555" s="145"/>
      <c r="V555" s="145"/>
      <c r="W555" s="145"/>
      <c r="X555" s="145"/>
      <c r="Y555" s="145"/>
      <c r="Z555" s="145"/>
      <c r="AA555" s="145"/>
      <c r="AB555" s="145"/>
      <c r="AC555" s="145"/>
      <c r="AD555" s="145"/>
      <c r="AE555" s="146"/>
      <c r="AF555" s="129"/>
      <c r="AG555" s="130"/>
      <c r="AH555" s="130"/>
      <c r="AI555" s="130"/>
      <c r="AJ555" s="130"/>
      <c r="AK555" s="130"/>
      <c r="AL555" s="130"/>
      <c r="AM555" s="130"/>
      <c r="AN555" s="130"/>
      <c r="AO555" s="130"/>
      <c r="AP555" s="131"/>
      <c r="AR555" s="165"/>
      <c r="AS555" s="166"/>
      <c r="AT555" s="166"/>
      <c r="AU555" s="166"/>
      <c r="AV555" s="167"/>
      <c r="AW555" s="34"/>
      <c r="AX555" s="34"/>
      <c r="AY555" s="125"/>
      <c r="AZ555" s="126"/>
      <c r="BA555" s="126"/>
      <c r="BB555" s="126"/>
      <c r="BC555" s="127"/>
      <c r="BF555" s="115"/>
      <c r="BG555" s="116"/>
      <c r="BH555" s="116"/>
      <c r="BI555" s="117"/>
      <c r="BJ555" s="115"/>
      <c r="BK555" s="116"/>
      <c r="BL555" s="116"/>
      <c r="BM555" s="117"/>
    </row>
    <row r="556" spans="1:65" s="34" customFormat="1" ht="3" customHeight="1" x14ac:dyDescent="0.25">
      <c r="B556" s="132"/>
      <c r="C556" s="133"/>
      <c r="D556" s="133"/>
      <c r="E556" s="133"/>
      <c r="F556" s="134"/>
      <c r="G556" s="109"/>
      <c r="H556" s="110"/>
      <c r="I556" s="111"/>
      <c r="J556" s="109" t="str">
        <f t="shared" ref="J556" si="308">BJ556</f>
        <v/>
      </c>
      <c r="K556" s="110"/>
      <c r="L556" s="110"/>
      <c r="M556" s="111"/>
      <c r="N556" s="119" t="str">
        <f t="shared" ref="N556" si="309">AR556</f>
        <v/>
      </c>
      <c r="O556" s="120"/>
      <c r="P556" s="120"/>
      <c r="Q556" s="120"/>
      <c r="R556" s="121"/>
      <c r="S556" s="141"/>
      <c r="T556" s="144"/>
      <c r="U556" s="145"/>
      <c r="V556" s="145"/>
      <c r="W556" s="145"/>
      <c r="X556" s="145"/>
      <c r="Y556" s="145"/>
      <c r="Z556" s="145"/>
      <c r="AA556" s="145"/>
      <c r="AB556" s="145"/>
      <c r="AC556" s="145"/>
      <c r="AD556" s="145"/>
      <c r="AE556" s="146"/>
      <c r="AF556" s="156"/>
      <c r="AG556" s="157"/>
      <c r="AH556" s="157"/>
      <c r="AI556" s="157"/>
      <c r="AJ556" s="157"/>
      <c r="AK556" s="157"/>
      <c r="AL556" s="157"/>
      <c r="AM556" s="157"/>
      <c r="AN556" s="157"/>
      <c r="AO556" s="157"/>
      <c r="AP556" s="158"/>
      <c r="AR556" s="159" t="str">
        <f>SUBSTITUTE($AY556,",",", ")</f>
        <v/>
      </c>
      <c r="AS556" s="160"/>
      <c r="AT556" s="160"/>
      <c r="AU556" s="160"/>
      <c r="AV556" s="161"/>
      <c r="AW556"/>
      <c r="AX556"/>
      <c r="AY556" s="119"/>
      <c r="AZ556" s="120"/>
      <c r="BA556" s="120"/>
      <c r="BB556" s="120" t="s">
        <v>243</v>
      </c>
      <c r="BC556" s="121"/>
      <c r="BF556" s="109"/>
      <c r="BG556" s="110"/>
      <c r="BH556" s="110"/>
      <c r="BI556" s="111"/>
      <c r="BJ556" s="109" t="str">
        <f>SUBSTITUTE(BF556,",",", ")</f>
        <v/>
      </c>
      <c r="BK556" s="110"/>
      <c r="BL556" s="110"/>
      <c r="BM556" s="111"/>
    </row>
    <row r="557" spans="1:65" ht="30" customHeight="1" x14ac:dyDescent="0.25">
      <c r="B557" s="135"/>
      <c r="C557" s="136"/>
      <c r="D557" s="136"/>
      <c r="E557" s="136"/>
      <c r="F557" s="137"/>
      <c r="G557" s="112"/>
      <c r="H557" s="113"/>
      <c r="I557" s="114"/>
      <c r="J557" s="112"/>
      <c r="K557" s="113"/>
      <c r="L557" s="113"/>
      <c r="M557" s="114"/>
      <c r="N557" s="122"/>
      <c r="O557" s="123"/>
      <c r="P557" s="123"/>
      <c r="Q557" s="123"/>
      <c r="R557" s="124"/>
      <c r="S557" s="142"/>
      <c r="T557" s="144"/>
      <c r="U557" s="145"/>
      <c r="V557" s="145"/>
      <c r="W557" s="145"/>
      <c r="X557" s="145"/>
      <c r="Y557" s="145"/>
      <c r="Z557" s="145"/>
      <c r="AA557" s="145"/>
      <c r="AB557" s="145"/>
      <c r="AC557" s="145"/>
      <c r="AD557" s="145"/>
      <c r="AE557" s="146"/>
      <c r="AF557" s="40"/>
      <c r="AG557" s="128"/>
      <c r="AH557" s="128"/>
      <c r="AI557" s="128"/>
      <c r="AJ557" s="128"/>
      <c r="AK557" s="128"/>
      <c r="AL557" s="128"/>
      <c r="AM557" s="128"/>
      <c r="AN557" s="128"/>
      <c r="AO557" s="128"/>
      <c r="AP557" s="41"/>
      <c r="AR557" s="162"/>
      <c r="AS557" s="163"/>
      <c r="AT557" s="163"/>
      <c r="AU557" s="163"/>
      <c r="AV557" s="164"/>
      <c r="AY557" s="122"/>
      <c r="AZ557" s="123"/>
      <c r="BA557" s="123"/>
      <c r="BB557" s="123"/>
      <c r="BC557" s="124"/>
      <c r="BF557" s="112"/>
      <c r="BG557" s="113"/>
      <c r="BH557" s="113"/>
      <c r="BI557" s="114"/>
      <c r="BJ557" s="112"/>
      <c r="BK557" s="113"/>
      <c r="BL557" s="113"/>
      <c r="BM557" s="114"/>
    </row>
    <row r="558" spans="1:65" ht="3" customHeight="1" x14ac:dyDescent="0.25">
      <c r="B558" s="138"/>
      <c r="C558" s="139"/>
      <c r="D558" s="139"/>
      <c r="E558" s="139"/>
      <c r="F558" s="140"/>
      <c r="G558" s="115"/>
      <c r="H558" s="116"/>
      <c r="I558" s="117"/>
      <c r="J558" s="115"/>
      <c r="K558" s="116"/>
      <c r="L558" s="116"/>
      <c r="M558" s="117"/>
      <c r="N558" s="125"/>
      <c r="O558" s="126"/>
      <c r="P558" s="126"/>
      <c r="Q558" s="126"/>
      <c r="R558" s="127"/>
      <c r="S558" s="143"/>
      <c r="T558" s="144"/>
      <c r="U558" s="145"/>
      <c r="V558" s="145"/>
      <c r="W558" s="145"/>
      <c r="X558" s="145"/>
      <c r="Y558" s="145"/>
      <c r="Z558" s="145"/>
      <c r="AA558" s="145"/>
      <c r="AB558" s="145"/>
      <c r="AC558" s="145"/>
      <c r="AD558" s="145"/>
      <c r="AE558" s="146"/>
      <c r="AF558" s="129"/>
      <c r="AG558" s="130"/>
      <c r="AH558" s="130"/>
      <c r="AI558" s="130"/>
      <c r="AJ558" s="130"/>
      <c r="AK558" s="130"/>
      <c r="AL558" s="130"/>
      <c r="AM558" s="130"/>
      <c r="AN558" s="130"/>
      <c r="AO558" s="130"/>
      <c r="AP558" s="131"/>
      <c r="AR558" s="165"/>
      <c r="AS558" s="166"/>
      <c r="AT558" s="166"/>
      <c r="AU558" s="166"/>
      <c r="AV558" s="167"/>
      <c r="AW558" s="34"/>
      <c r="AX558" s="34"/>
      <c r="AY558" s="125"/>
      <c r="AZ558" s="126"/>
      <c r="BA558" s="126"/>
      <c r="BB558" s="126"/>
      <c r="BC558" s="127"/>
      <c r="BF558" s="115"/>
      <c r="BG558" s="116"/>
      <c r="BH558" s="116"/>
      <c r="BI558" s="117"/>
      <c r="BJ558" s="115"/>
      <c r="BK558" s="116"/>
      <c r="BL558" s="116"/>
      <c r="BM558" s="117"/>
    </row>
    <row r="559" spans="1:65" s="34" customFormat="1" ht="3" customHeight="1" x14ac:dyDescent="0.25">
      <c r="B559" s="132"/>
      <c r="C559" s="133"/>
      <c r="D559" s="133"/>
      <c r="E559" s="133"/>
      <c r="F559" s="134"/>
      <c r="G559" s="109"/>
      <c r="H559" s="110"/>
      <c r="I559" s="111"/>
      <c r="J559" s="109" t="str">
        <f t="shared" ref="J559" si="310">BJ559</f>
        <v/>
      </c>
      <c r="K559" s="110"/>
      <c r="L559" s="110"/>
      <c r="M559" s="111"/>
      <c r="N559" s="119" t="str">
        <f t="shared" ref="N559" si="311">AR559</f>
        <v/>
      </c>
      <c r="O559" s="120"/>
      <c r="P559" s="120"/>
      <c r="Q559" s="120"/>
      <c r="R559" s="121"/>
      <c r="S559" s="141"/>
      <c r="T559" s="144"/>
      <c r="U559" s="145"/>
      <c r="V559" s="145"/>
      <c r="W559" s="145"/>
      <c r="X559" s="145"/>
      <c r="Y559" s="145"/>
      <c r="Z559" s="145"/>
      <c r="AA559" s="145"/>
      <c r="AB559" s="145"/>
      <c r="AC559" s="145"/>
      <c r="AD559" s="145"/>
      <c r="AE559" s="146"/>
      <c r="AF559" s="156"/>
      <c r="AG559" s="157"/>
      <c r="AH559" s="157"/>
      <c r="AI559" s="157"/>
      <c r="AJ559" s="157"/>
      <c r="AK559" s="157"/>
      <c r="AL559" s="157"/>
      <c r="AM559" s="157"/>
      <c r="AN559" s="157"/>
      <c r="AO559" s="157"/>
      <c r="AP559" s="158"/>
      <c r="AR559" s="159" t="str">
        <f>SUBSTITUTE($AY559,",",", ")</f>
        <v/>
      </c>
      <c r="AS559" s="160"/>
      <c r="AT559" s="160"/>
      <c r="AU559" s="160"/>
      <c r="AV559" s="161"/>
      <c r="AW559"/>
      <c r="AX559"/>
      <c r="AY559" s="119"/>
      <c r="AZ559" s="120"/>
      <c r="BA559" s="120"/>
      <c r="BB559" s="120" t="s">
        <v>244</v>
      </c>
      <c r="BC559" s="121"/>
      <c r="BF559" s="109"/>
      <c r="BG559" s="110"/>
      <c r="BH559" s="110"/>
      <c r="BI559" s="111"/>
      <c r="BJ559" s="109" t="str">
        <f>SUBSTITUTE(BF559,",",", ")</f>
        <v/>
      </c>
      <c r="BK559" s="110"/>
      <c r="BL559" s="110"/>
      <c r="BM559" s="111"/>
    </row>
    <row r="560" spans="1:65" ht="30" customHeight="1" x14ac:dyDescent="0.25">
      <c r="B560" s="135"/>
      <c r="C560" s="136"/>
      <c r="D560" s="136"/>
      <c r="E560" s="136"/>
      <c r="F560" s="137"/>
      <c r="G560" s="112"/>
      <c r="H560" s="113"/>
      <c r="I560" s="114"/>
      <c r="J560" s="112"/>
      <c r="K560" s="113"/>
      <c r="L560" s="113"/>
      <c r="M560" s="114"/>
      <c r="N560" s="122"/>
      <c r="O560" s="123"/>
      <c r="P560" s="123"/>
      <c r="Q560" s="123"/>
      <c r="R560" s="124"/>
      <c r="S560" s="142"/>
      <c r="T560" s="144"/>
      <c r="U560" s="145"/>
      <c r="V560" s="145"/>
      <c r="W560" s="145"/>
      <c r="X560" s="145"/>
      <c r="Y560" s="145"/>
      <c r="Z560" s="145"/>
      <c r="AA560" s="145"/>
      <c r="AB560" s="145"/>
      <c r="AC560" s="145"/>
      <c r="AD560" s="145"/>
      <c r="AE560" s="146"/>
      <c r="AF560" s="40"/>
      <c r="AG560" s="128"/>
      <c r="AH560" s="128"/>
      <c r="AI560" s="128"/>
      <c r="AJ560" s="128"/>
      <c r="AK560" s="128"/>
      <c r="AL560" s="128"/>
      <c r="AM560" s="128"/>
      <c r="AN560" s="128"/>
      <c r="AO560" s="128"/>
      <c r="AP560" s="41"/>
      <c r="AR560" s="162"/>
      <c r="AS560" s="163"/>
      <c r="AT560" s="163"/>
      <c r="AU560" s="163"/>
      <c r="AV560" s="164"/>
      <c r="AY560" s="122"/>
      <c r="AZ560" s="123"/>
      <c r="BA560" s="123"/>
      <c r="BB560" s="123"/>
      <c r="BC560" s="124"/>
      <c r="BF560" s="112"/>
      <c r="BG560" s="113"/>
      <c r="BH560" s="113"/>
      <c r="BI560" s="114"/>
      <c r="BJ560" s="112"/>
      <c r="BK560" s="113"/>
      <c r="BL560" s="113"/>
      <c r="BM560" s="114"/>
    </row>
    <row r="561" spans="2:65" ht="3" customHeight="1" x14ac:dyDescent="0.25">
      <c r="B561" s="138"/>
      <c r="C561" s="139"/>
      <c r="D561" s="139"/>
      <c r="E561" s="139"/>
      <c r="F561" s="140"/>
      <c r="G561" s="115"/>
      <c r="H561" s="116"/>
      <c r="I561" s="117"/>
      <c r="J561" s="115"/>
      <c r="K561" s="116"/>
      <c r="L561" s="116"/>
      <c r="M561" s="117"/>
      <c r="N561" s="125"/>
      <c r="O561" s="126"/>
      <c r="P561" s="126"/>
      <c r="Q561" s="126"/>
      <c r="R561" s="127"/>
      <c r="S561" s="143"/>
      <c r="T561" s="144"/>
      <c r="U561" s="145"/>
      <c r="V561" s="145"/>
      <c r="W561" s="145"/>
      <c r="X561" s="145"/>
      <c r="Y561" s="145"/>
      <c r="Z561" s="145"/>
      <c r="AA561" s="145"/>
      <c r="AB561" s="145"/>
      <c r="AC561" s="145"/>
      <c r="AD561" s="145"/>
      <c r="AE561" s="146"/>
      <c r="AF561" s="129"/>
      <c r="AG561" s="130"/>
      <c r="AH561" s="130"/>
      <c r="AI561" s="130"/>
      <c r="AJ561" s="130"/>
      <c r="AK561" s="130"/>
      <c r="AL561" s="130"/>
      <c r="AM561" s="130"/>
      <c r="AN561" s="130"/>
      <c r="AO561" s="130"/>
      <c r="AP561" s="131"/>
      <c r="AR561" s="165"/>
      <c r="AS561" s="166"/>
      <c r="AT561" s="166"/>
      <c r="AU561" s="166"/>
      <c r="AV561" s="167"/>
      <c r="AW561" s="34"/>
      <c r="AX561" s="34"/>
      <c r="AY561" s="125"/>
      <c r="AZ561" s="126"/>
      <c r="BA561" s="126"/>
      <c r="BB561" s="126"/>
      <c r="BC561" s="127"/>
      <c r="BF561" s="115"/>
      <c r="BG561" s="116"/>
      <c r="BH561" s="116"/>
      <c r="BI561" s="117"/>
      <c r="BJ561" s="115"/>
      <c r="BK561" s="116"/>
      <c r="BL561" s="116"/>
      <c r="BM561" s="117"/>
    </row>
    <row r="562" spans="2:65" s="34" customFormat="1" ht="3" customHeight="1" x14ac:dyDescent="0.25">
      <c r="B562" s="132"/>
      <c r="C562" s="133"/>
      <c r="D562" s="133"/>
      <c r="E562" s="133"/>
      <c r="F562" s="134"/>
      <c r="G562" s="109"/>
      <c r="H562" s="110"/>
      <c r="I562" s="111"/>
      <c r="J562" s="109" t="str">
        <f t="shared" ref="J562" si="312">BJ562</f>
        <v/>
      </c>
      <c r="K562" s="110"/>
      <c r="L562" s="110"/>
      <c r="M562" s="111"/>
      <c r="N562" s="119" t="str">
        <f t="shared" ref="N562" si="313">AR562</f>
        <v/>
      </c>
      <c r="O562" s="120"/>
      <c r="P562" s="120"/>
      <c r="Q562" s="120"/>
      <c r="R562" s="121"/>
      <c r="S562" s="141"/>
      <c r="T562" s="144"/>
      <c r="U562" s="145"/>
      <c r="V562" s="145"/>
      <c r="W562" s="145"/>
      <c r="X562" s="145"/>
      <c r="Y562" s="145"/>
      <c r="Z562" s="145"/>
      <c r="AA562" s="145"/>
      <c r="AB562" s="145"/>
      <c r="AC562" s="145"/>
      <c r="AD562" s="145"/>
      <c r="AE562" s="146"/>
      <c r="AF562" s="156"/>
      <c r="AG562" s="157"/>
      <c r="AH562" s="157"/>
      <c r="AI562" s="157"/>
      <c r="AJ562" s="157"/>
      <c r="AK562" s="157"/>
      <c r="AL562" s="157"/>
      <c r="AM562" s="157"/>
      <c r="AN562" s="157"/>
      <c r="AO562" s="157"/>
      <c r="AP562" s="158"/>
      <c r="AR562" s="159" t="str">
        <f>SUBSTITUTE($AY562,",",", ")</f>
        <v/>
      </c>
      <c r="AS562" s="160"/>
      <c r="AT562" s="160"/>
      <c r="AU562" s="160"/>
      <c r="AV562" s="161"/>
      <c r="AW562"/>
      <c r="AX562"/>
      <c r="AY562" s="119"/>
      <c r="AZ562" s="120"/>
      <c r="BA562" s="120"/>
      <c r="BB562" s="120" t="s">
        <v>245</v>
      </c>
      <c r="BC562" s="121"/>
      <c r="BF562" s="109"/>
      <c r="BG562" s="110"/>
      <c r="BH562" s="110"/>
      <c r="BI562" s="111"/>
      <c r="BJ562" s="109" t="str">
        <f>SUBSTITUTE(BF562,",",", ")</f>
        <v/>
      </c>
      <c r="BK562" s="110"/>
      <c r="BL562" s="110"/>
      <c r="BM562" s="111"/>
    </row>
    <row r="563" spans="2:65" ht="30" customHeight="1" x14ac:dyDescent="0.25">
      <c r="B563" s="135"/>
      <c r="C563" s="136"/>
      <c r="D563" s="136"/>
      <c r="E563" s="136"/>
      <c r="F563" s="137"/>
      <c r="G563" s="112"/>
      <c r="H563" s="113"/>
      <c r="I563" s="114"/>
      <c r="J563" s="112"/>
      <c r="K563" s="113"/>
      <c r="L563" s="113"/>
      <c r="M563" s="114"/>
      <c r="N563" s="122"/>
      <c r="O563" s="123"/>
      <c r="P563" s="123"/>
      <c r="Q563" s="123"/>
      <c r="R563" s="124"/>
      <c r="S563" s="142"/>
      <c r="T563" s="144"/>
      <c r="U563" s="145"/>
      <c r="V563" s="145"/>
      <c r="W563" s="145"/>
      <c r="X563" s="145"/>
      <c r="Y563" s="145"/>
      <c r="Z563" s="145"/>
      <c r="AA563" s="145"/>
      <c r="AB563" s="145"/>
      <c r="AC563" s="145"/>
      <c r="AD563" s="145"/>
      <c r="AE563" s="146"/>
      <c r="AF563" s="40"/>
      <c r="AG563" s="128"/>
      <c r="AH563" s="128"/>
      <c r="AI563" s="128"/>
      <c r="AJ563" s="128"/>
      <c r="AK563" s="128"/>
      <c r="AL563" s="128"/>
      <c r="AM563" s="128"/>
      <c r="AN563" s="128"/>
      <c r="AO563" s="128"/>
      <c r="AP563" s="41"/>
      <c r="AR563" s="162"/>
      <c r="AS563" s="163"/>
      <c r="AT563" s="163"/>
      <c r="AU563" s="163"/>
      <c r="AV563" s="164"/>
      <c r="AY563" s="122"/>
      <c r="AZ563" s="123"/>
      <c r="BA563" s="123"/>
      <c r="BB563" s="123"/>
      <c r="BC563" s="124"/>
      <c r="BF563" s="112"/>
      <c r="BG563" s="113"/>
      <c r="BH563" s="113"/>
      <c r="BI563" s="114"/>
      <c r="BJ563" s="112"/>
      <c r="BK563" s="113"/>
      <c r="BL563" s="113"/>
      <c r="BM563" s="114"/>
    </row>
    <row r="564" spans="2:65" ht="3" customHeight="1" x14ac:dyDescent="0.25">
      <c r="B564" s="138"/>
      <c r="C564" s="139"/>
      <c r="D564" s="139"/>
      <c r="E564" s="139"/>
      <c r="F564" s="140"/>
      <c r="G564" s="115"/>
      <c r="H564" s="116"/>
      <c r="I564" s="117"/>
      <c r="J564" s="115"/>
      <c r="K564" s="116"/>
      <c r="L564" s="116"/>
      <c r="M564" s="117"/>
      <c r="N564" s="125"/>
      <c r="O564" s="126"/>
      <c r="P564" s="126"/>
      <c r="Q564" s="126"/>
      <c r="R564" s="127"/>
      <c r="S564" s="143"/>
      <c r="T564" s="144"/>
      <c r="U564" s="145"/>
      <c r="V564" s="145"/>
      <c r="W564" s="145"/>
      <c r="X564" s="145"/>
      <c r="Y564" s="145"/>
      <c r="Z564" s="145"/>
      <c r="AA564" s="145"/>
      <c r="AB564" s="145"/>
      <c r="AC564" s="145"/>
      <c r="AD564" s="145"/>
      <c r="AE564" s="146"/>
      <c r="AF564" s="129"/>
      <c r="AG564" s="130"/>
      <c r="AH564" s="130"/>
      <c r="AI564" s="130"/>
      <c r="AJ564" s="130"/>
      <c r="AK564" s="130"/>
      <c r="AL564" s="130"/>
      <c r="AM564" s="130"/>
      <c r="AN564" s="130"/>
      <c r="AO564" s="130"/>
      <c r="AP564" s="131"/>
      <c r="AR564" s="165"/>
      <c r="AS564" s="166"/>
      <c r="AT564" s="166"/>
      <c r="AU564" s="166"/>
      <c r="AV564" s="167"/>
      <c r="AY564" s="125"/>
      <c r="AZ564" s="126"/>
      <c r="BA564" s="126"/>
      <c r="BB564" s="126"/>
      <c r="BC564" s="127"/>
      <c r="BF564" s="115"/>
      <c r="BG564" s="116"/>
      <c r="BH564" s="116"/>
      <c r="BI564" s="117"/>
      <c r="BJ564" s="115"/>
      <c r="BK564" s="116"/>
      <c r="BL564" s="116"/>
      <c r="BM564" s="117"/>
    </row>
    <row r="565" spans="2:65" x14ac:dyDescent="0.25">
      <c r="G565" s="43"/>
      <c r="H565" s="43"/>
      <c r="I565" s="43"/>
    </row>
    <row r="566" spans="2:65" x14ac:dyDescent="0.25">
      <c r="G566" s="43"/>
      <c r="H566" s="43"/>
      <c r="I566" s="43"/>
    </row>
    <row r="567" spans="2:65" x14ac:dyDescent="0.25">
      <c r="G567" s="43"/>
      <c r="H567" s="43"/>
      <c r="I567" s="43"/>
    </row>
    <row r="568" spans="2:65" x14ac:dyDescent="0.25">
      <c r="G568" s="43"/>
      <c r="H568" s="43"/>
      <c r="I568" s="43"/>
    </row>
    <row r="569" spans="2:65" x14ac:dyDescent="0.25">
      <c r="G569" s="43"/>
      <c r="H569" s="43"/>
      <c r="I569" s="43"/>
    </row>
    <row r="570" spans="2:65" x14ac:dyDescent="0.25">
      <c r="G570" s="43"/>
      <c r="H570" s="43"/>
      <c r="I570" s="43"/>
    </row>
    <row r="571" spans="2:65" x14ac:dyDescent="0.25">
      <c r="G571" s="43"/>
      <c r="H571" s="43"/>
      <c r="I571" s="43"/>
    </row>
    <row r="572" spans="2:65" x14ac:dyDescent="0.25">
      <c r="G572" s="43"/>
      <c r="H572" s="43"/>
      <c r="I572" s="43"/>
    </row>
    <row r="573" spans="2:65" x14ac:dyDescent="0.25">
      <c r="G573" s="43"/>
      <c r="H573" s="43"/>
      <c r="I573" s="43"/>
    </row>
    <row r="574" spans="2:65" x14ac:dyDescent="0.25">
      <c r="G574" s="43"/>
      <c r="H574" s="43"/>
      <c r="I574" s="43"/>
    </row>
    <row r="575" spans="2:65" x14ac:dyDescent="0.25">
      <c r="G575" s="43"/>
      <c r="H575" s="43"/>
      <c r="I575" s="43"/>
    </row>
    <row r="576" spans="2:65" x14ac:dyDescent="0.25">
      <c r="G576" s="43"/>
      <c r="H576" s="43"/>
      <c r="I576" s="43"/>
    </row>
    <row r="577" spans="7:9" x14ac:dyDescent="0.25">
      <c r="G577" s="43"/>
      <c r="H577" s="43"/>
      <c r="I577" s="43"/>
    </row>
    <row r="578" spans="7:9" x14ac:dyDescent="0.25">
      <c r="G578" s="43"/>
      <c r="H578" s="43"/>
      <c r="I578" s="43"/>
    </row>
    <row r="579" spans="7:9" x14ac:dyDescent="0.25">
      <c r="G579" s="43"/>
      <c r="H579" s="43"/>
      <c r="I579" s="43"/>
    </row>
    <row r="580" spans="7:9" x14ac:dyDescent="0.25">
      <c r="G580" s="43"/>
      <c r="H580" s="43"/>
      <c r="I580" s="43"/>
    </row>
    <row r="581" spans="7:9" x14ac:dyDescent="0.25">
      <c r="G581" s="43"/>
      <c r="H581" s="43"/>
      <c r="I581" s="43"/>
    </row>
    <row r="582" spans="7:9" x14ac:dyDescent="0.25">
      <c r="G582" s="43"/>
      <c r="H582" s="43"/>
      <c r="I582" s="43"/>
    </row>
    <row r="583" spans="7:9" x14ac:dyDescent="0.25">
      <c r="G583" s="43"/>
      <c r="H583" s="43"/>
      <c r="I583" s="43"/>
    </row>
    <row r="584" spans="7:9" x14ac:dyDescent="0.25">
      <c r="G584" s="43"/>
      <c r="H584" s="43"/>
      <c r="I584" s="43"/>
    </row>
    <row r="585" spans="7:9" x14ac:dyDescent="0.25">
      <c r="G585" s="43"/>
      <c r="H585" s="43"/>
      <c r="I585" s="43"/>
    </row>
    <row r="586" spans="7:9" x14ac:dyDescent="0.25">
      <c r="G586" s="43"/>
      <c r="H586" s="43"/>
      <c r="I586" s="43"/>
    </row>
    <row r="587" spans="7:9" x14ac:dyDescent="0.25">
      <c r="G587" s="43"/>
      <c r="H587" s="43"/>
      <c r="I587" s="43"/>
    </row>
    <row r="588" spans="7:9" x14ac:dyDescent="0.25">
      <c r="G588" s="43"/>
      <c r="H588" s="43"/>
      <c r="I588" s="43"/>
    </row>
    <row r="589" spans="7:9" x14ac:dyDescent="0.25">
      <c r="G589" s="43"/>
      <c r="H589" s="43"/>
      <c r="I589" s="43"/>
    </row>
    <row r="590" spans="7:9" x14ac:dyDescent="0.25">
      <c r="G590" s="43"/>
      <c r="H590" s="43"/>
      <c r="I590" s="43"/>
    </row>
    <row r="591" spans="7:9" x14ac:dyDescent="0.25">
      <c r="G591" s="43"/>
      <c r="H591" s="43"/>
      <c r="I591" s="43"/>
    </row>
    <row r="592" spans="7:9" x14ac:dyDescent="0.25">
      <c r="G592" s="43"/>
      <c r="H592" s="43"/>
      <c r="I592" s="43"/>
    </row>
    <row r="593" spans="7:9" x14ac:dyDescent="0.25">
      <c r="G593" s="43"/>
      <c r="H593" s="43"/>
      <c r="I593" s="43"/>
    </row>
    <row r="594" spans="7:9" x14ac:dyDescent="0.25">
      <c r="G594" s="43"/>
      <c r="H594" s="43"/>
      <c r="I594" s="43"/>
    </row>
    <row r="595" spans="7:9" x14ac:dyDescent="0.25">
      <c r="G595" s="43"/>
      <c r="H595" s="43"/>
      <c r="I595" s="43"/>
    </row>
    <row r="596" spans="7:9" x14ac:dyDescent="0.25">
      <c r="G596" s="43"/>
      <c r="H596" s="43"/>
      <c r="I596" s="43"/>
    </row>
    <row r="597" spans="7:9" x14ac:dyDescent="0.25">
      <c r="G597" s="43"/>
      <c r="H597" s="43"/>
      <c r="I597" s="43"/>
    </row>
    <row r="598" spans="7:9" x14ac:dyDescent="0.25">
      <c r="G598" s="43"/>
      <c r="H598" s="43"/>
      <c r="I598" s="43"/>
    </row>
    <row r="599" spans="7:9" x14ac:dyDescent="0.25">
      <c r="G599" s="43"/>
      <c r="H599" s="43"/>
      <c r="I599" s="43"/>
    </row>
    <row r="600" spans="7:9" x14ac:dyDescent="0.25">
      <c r="G600" s="43"/>
      <c r="H600" s="43"/>
      <c r="I600" s="43"/>
    </row>
    <row r="601" spans="7:9" x14ac:dyDescent="0.25">
      <c r="G601" s="43"/>
      <c r="H601" s="43"/>
      <c r="I601" s="43"/>
    </row>
    <row r="602" spans="7:9" x14ac:dyDescent="0.25">
      <c r="G602" s="43"/>
      <c r="H602" s="43"/>
      <c r="I602" s="43"/>
    </row>
    <row r="603" spans="7:9" x14ac:dyDescent="0.25">
      <c r="G603" s="43"/>
      <c r="H603" s="43"/>
      <c r="I603" s="43"/>
    </row>
    <row r="604" spans="7:9" x14ac:dyDescent="0.25">
      <c r="G604" s="43"/>
      <c r="H604" s="43"/>
      <c r="I604" s="43"/>
    </row>
    <row r="605" spans="7:9" x14ac:dyDescent="0.25">
      <c r="G605" s="43"/>
      <c r="H605" s="43"/>
      <c r="I605" s="43"/>
    </row>
    <row r="606" spans="7:9" x14ac:dyDescent="0.25">
      <c r="G606" s="43"/>
      <c r="H606" s="43"/>
      <c r="I606" s="43"/>
    </row>
    <row r="607" spans="7:9" x14ac:dyDescent="0.25">
      <c r="G607" s="43"/>
      <c r="H607" s="43"/>
      <c r="I607" s="43"/>
    </row>
    <row r="608" spans="7:9" x14ac:dyDescent="0.25">
      <c r="G608" s="43"/>
      <c r="H608" s="43"/>
      <c r="I608" s="43"/>
    </row>
    <row r="609" spans="7:9" x14ac:dyDescent="0.25">
      <c r="G609" s="43"/>
      <c r="H609" s="43"/>
      <c r="I609" s="43"/>
    </row>
    <row r="610" spans="7:9" x14ac:dyDescent="0.25">
      <c r="G610" s="43"/>
      <c r="H610" s="43"/>
      <c r="I610" s="43"/>
    </row>
    <row r="611" spans="7:9" x14ac:dyDescent="0.25">
      <c r="G611" s="43"/>
      <c r="H611" s="43"/>
      <c r="I611" s="43"/>
    </row>
    <row r="612" spans="7:9" x14ac:dyDescent="0.25">
      <c r="G612" s="43"/>
      <c r="H612" s="43"/>
      <c r="I612" s="43"/>
    </row>
    <row r="613" spans="7:9" x14ac:dyDescent="0.25">
      <c r="G613" s="43"/>
      <c r="H613" s="43"/>
      <c r="I613" s="43"/>
    </row>
    <row r="614" spans="7:9" x14ac:dyDescent="0.25">
      <c r="G614" s="43"/>
      <c r="H614" s="43"/>
      <c r="I614" s="43"/>
    </row>
    <row r="615" spans="7:9" x14ac:dyDescent="0.25">
      <c r="G615" s="43"/>
      <c r="H615" s="43"/>
      <c r="I615" s="43"/>
    </row>
    <row r="616" spans="7:9" x14ac:dyDescent="0.25">
      <c r="G616" s="43"/>
      <c r="H616" s="43"/>
      <c r="I616" s="43"/>
    </row>
    <row r="617" spans="7:9" x14ac:dyDescent="0.25">
      <c r="G617" s="43"/>
      <c r="H617" s="43"/>
      <c r="I617" s="43"/>
    </row>
    <row r="618" spans="7:9" x14ac:dyDescent="0.25">
      <c r="G618" s="43"/>
      <c r="H618" s="43"/>
      <c r="I618" s="43"/>
    </row>
    <row r="619" spans="7:9" x14ac:dyDescent="0.25">
      <c r="G619" s="43"/>
      <c r="H619" s="43"/>
      <c r="I619" s="43"/>
    </row>
    <row r="620" spans="7:9" x14ac:dyDescent="0.25">
      <c r="G620" s="43"/>
      <c r="H620" s="43"/>
      <c r="I620" s="43"/>
    </row>
    <row r="621" spans="7:9" x14ac:dyDescent="0.25">
      <c r="G621" s="43"/>
      <c r="H621" s="43"/>
      <c r="I621" s="43"/>
    </row>
    <row r="622" spans="7:9" x14ac:dyDescent="0.25">
      <c r="G622" s="43"/>
      <c r="H622" s="43"/>
      <c r="I622" s="43"/>
    </row>
    <row r="623" spans="7:9" x14ac:dyDescent="0.25">
      <c r="G623" s="43"/>
      <c r="H623" s="43"/>
      <c r="I623" s="43"/>
    </row>
    <row r="624" spans="7:9" x14ac:dyDescent="0.25">
      <c r="G624" s="43"/>
      <c r="H624" s="43"/>
      <c r="I624" s="43"/>
    </row>
    <row r="625" spans="7:9" x14ac:dyDescent="0.25">
      <c r="G625" s="43"/>
      <c r="H625" s="43"/>
      <c r="I625" s="43"/>
    </row>
    <row r="626" spans="7:9" x14ac:dyDescent="0.25">
      <c r="G626" s="43"/>
      <c r="H626" s="43"/>
      <c r="I626" s="43"/>
    </row>
    <row r="627" spans="7:9" x14ac:dyDescent="0.25">
      <c r="G627" s="43"/>
      <c r="H627" s="43"/>
      <c r="I627" s="43"/>
    </row>
    <row r="628" spans="7:9" x14ac:dyDescent="0.25">
      <c r="G628" s="43"/>
      <c r="H628" s="43"/>
      <c r="I628" s="43"/>
    </row>
    <row r="629" spans="7:9" x14ac:dyDescent="0.25">
      <c r="G629" s="43"/>
      <c r="H629" s="43"/>
      <c r="I629" s="43"/>
    </row>
    <row r="630" spans="7:9" x14ac:dyDescent="0.25">
      <c r="G630" s="43"/>
      <c r="H630" s="43"/>
      <c r="I630" s="43"/>
    </row>
    <row r="631" spans="7:9" x14ac:dyDescent="0.25">
      <c r="G631" s="43"/>
      <c r="H631" s="43"/>
      <c r="I631" s="43"/>
    </row>
    <row r="632" spans="7:9" x14ac:dyDescent="0.25">
      <c r="G632" s="43"/>
      <c r="H632" s="43"/>
      <c r="I632" s="43"/>
    </row>
    <row r="633" spans="7:9" x14ac:dyDescent="0.25">
      <c r="G633" s="43"/>
      <c r="H633" s="43"/>
      <c r="I633" s="43"/>
    </row>
    <row r="634" spans="7:9" x14ac:dyDescent="0.25">
      <c r="G634" s="43"/>
      <c r="H634" s="43"/>
      <c r="I634" s="43"/>
    </row>
    <row r="635" spans="7:9" x14ac:dyDescent="0.25">
      <c r="G635" s="43"/>
      <c r="H635" s="43"/>
      <c r="I635" s="43"/>
    </row>
    <row r="636" spans="7:9" x14ac:dyDescent="0.25">
      <c r="G636" s="43"/>
      <c r="H636" s="43"/>
      <c r="I636" s="43"/>
    </row>
    <row r="637" spans="7:9" x14ac:dyDescent="0.25">
      <c r="G637" s="43"/>
      <c r="H637" s="43"/>
      <c r="I637" s="43"/>
    </row>
    <row r="638" spans="7:9" x14ac:dyDescent="0.25">
      <c r="G638" s="43"/>
      <c r="H638" s="43"/>
      <c r="I638" s="43"/>
    </row>
    <row r="639" spans="7:9" x14ac:dyDescent="0.25">
      <c r="G639" s="43"/>
      <c r="H639" s="43"/>
      <c r="I639" s="43"/>
    </row>
    <row r="640" spans="7:9" x14ac:dyDescent="0.25">
      <c r="G640" s="43"/>
      <c r="H640" s="43"/>
      <c r="I640" s="43"/>
    </row>
    <row r="641" spans="7:9" x14ac:dyDescent="0.25">
      <c r="G641" s="43"/>
      <c r="H641" s="43"/>
      <c r="I641" s="43"/>
    </row>
    <row r="642" spans="7:9" x14ac:dyDescent="0.25">
      <c r="G642" s="43"/>
      <c r="H642" s="43"/>
      <c r="I642" s="43"/>
    </row>
    <row r="643" spans="7:9" x14ac:dyDescent="0.25">
      <c r="G643" s="43"/>
      <c r="H643" s="43"/>
      <c r="I643" s="43"/>
    </row>
    <row r="644" spans="7:9" x14ac:dyDescent="0.25">
      <c r="G644" s="43"/>
      <c r="H644" s="43"/>
      <c r="I644" s="43"/>
    </row>
    <row r="645" spans="7:9" x14ac:dyDescent="0.25">
      <c r="G645" s="43"/>
      <c r="H645" s="43"/>
      <c r="I645" s="43"/>
    </row>
    <row r="646" spans="7:9" x14ac:dyDescent="0.25">
      <c r="G646" s="43"/>
      <c r="H646" s="43"/>
      <c r="I646" s="43"/>
    </row>
    <row r="647" spans="7:9" x14ac:dyDescent="0.25">
      <c r="G647" s="43"/>
      <c r="H647" s="43"/>
      <c r="I647" s="43"/>
    </row>
    <row r="648" spans="7:9" x14ac:dyDescent="0.25">
      <c r="G648" s="43"/>
      <c r="H648" s="43"/>
      <c r="I648" s="43"/>
    </row>
    <row r="649" spans="7:9" x14ac:dyDescent="0.25">
      <c r="G649" s="43"/>
      <c r="H649" s="43"/>
      <c r="I649" s="43"/>
    </row>
    <row r="650" spans="7:9" x14ac:dyDescent="0.25">
      <c r="G650" s="43"/>
      <c r="H650" s="43"/>
      <c r="I650" s="43"/>
    </row>
    <row r="651" spans="7:9" x14ac:dyDescent="0.25">
      <c r="G651" s="43"/>
      <c r="H651" s="43"/>
      <c r="I651" s="43"/>
    </row>
    <row r="652" spans="7:9" x14ac:dyDescent="0.25">
      <c r="G652" s="43"/>
      <c r="H652" s="43"/>
      <c r="I652" s="43"/>
    </row>
    <row r="653" spans="7:9" x14ac:dyDescent="0.25">
      <c r="G653" s="43"/>
      <c r="H653" s="43"/>
      <c r="I653" s="43"/>
    </row>
    <row r="654" spans="7:9" x14ac:dyDescent="0.25">
      <c r="G654" s="43"/>
      <c r="H654" s="43"/>
      <c r="I654" s="43"/>
    </row>
    <row r="655" spans="7:9" x14ac:dyDescent="0.25">
      <c r="G655" s="43"/>
      <c r="H655" s="43"/>
      <c r="I655" s="43"/>
    </row>
    <row r="656" spans="7:9" x14ac:dyDescent="0.25">
      <c r="G656" s="43"/>
      <c r="H656" s="43"/>
      <c r="I656" s="43"/>
    </row>
  </sheetData>
  <mergeCells count="2368">
    <mergeCell ref="G546:I546"/>
    <mergeCell ref="J546:M546"/>
    <mergeCell ref="N546:R546"/>
    <mergeCell ref="T546:AE546"/>
    <mergeCell ref="AF546:AO546"/>
    <mergeCell ref="F494:O494"/>
    <mergeCell ref="Q494:T495"/>
    <mergeCell ref="U494:AA495"/>
    <mergeCell ref="AB494:AH495"/>
    <mergeCell ref="AI494:AO495"/>
    <mergeCell ref="A495:F495"/>
    <mergeCell ref="G495:O495"/>
    <mergeCell ref="A496:E496"/>
    <mergeCell ref="B497:F497"/>
    <mergeCell ref="G497:I497"/>
    <mergeCell ref="J497:M497"/>
    <mergeCell ref="N497:R497"/>
    <mergeCell ref="T497:AE497"/>
    <mergeCell ref="AF497:AO497"/>
    <mergeCell ref="A540:C540"/>
    <mergeCell ref="D540:O540"/>
    <mergeCell ref="A541:E542"/>
    <mergeCell ref="F541:P542"/>
    <mergeCell ref="Q541:AO541"/>
    <mergeCell ref="Q542:T542"/>
    <mergeCell ref="U542:AA542"/>
    <mergeCell ref="AB542:AH542"/>
    <mergeCell ref="AI542:AO542"/>
    <mergeCell ref="A543:E543"/>
    <mergeCell ref="F543:O543"/>
    <mergeCell ref="Q543:T544"/>
    <mergeCell ref="U543:AA544"/>
    <mergeCell ref="B399:F399"/>
    <mergeCell ref="G399:I399"/>
    <mergeCell ref="J399:M399"/>
    <mergeCell ref="N399:R399"/>
    <mergeCell ref="T399:AE399"/>
    <mergeCell ref="AF399:AO399"/>
    <mergeCell ref="A442:C442"/>
    <mergeCell ref="D442:O442"/>
    <mergeCell ref="A443:E444"/>
    <mergeCell ref="F443:P444"/>
    <mergeCell ref="Q443:AO443"/>
    <mergeCell ref="Q444:T444"/>
    <mergeCell ref="U444:AA444"/>
    <mergeCell ref="AB444:AH444"/>
    <mergeCell ref="AI444:AO444"/>
    <mergeCell ref="A445:E445"/>
    <mergeCell ref="F445:O445"/>
    <mergeCell ref="Q445:T446"/>
    <mergeCell ref="U445:AA446"/>
    <mergeCell ref="AB445:AH446"/>
    <mergeCell ref="AI445:AO446"/>
    <mergeCell ref="A446:F446"/>
    <mergeCell ref="G446:O446"/>
    <mergeCell ref="T439:AE441"/>
    <mergeCell ref="AF439:AP439"/>
    <mergeCell ref="T427:AE429"/>
    <mergeCell ref="AF427:AP427"/>
    <mergeCell ref="T421:AE423"/>
    <mergeCell ref="AF421:AP421"/>
    <mergeCell ref="T415:AE417"/>
    <mergeCell ref="AF415:AP415"/>
    <mergeCell ref="T409:AE411"/>
    <mergeCell ref="A398:E398"/>
    <mergeCell ref="A349:E349"/>
    <mergeCell ref="B350:F350"/>
    <mergeCell ref="G350:I350"/>
    <mergeCell ref="J350:M350"/>
    <mergeCell ref="N350:R350"/>
    <mergeCell ref="T350:AE350"/>
    <mergeCell ref="AF350:AO350"/>
    <mergeCell ref="A393:C393"/>
    <mergeCell ref="D393:O393"/>
    <mergeCell ref="A394:E395"/>
    <mergeCell ref="F394:P395"/>
    <mergeCell ref="Q394:AO394"/>
    <mergeCell ref="Q395:T395"/>
    <mergeCell ref="U395:AA395"/>
    <mergeCell ref="AB395:AH395"/>
    <mergeCell ref="AI395:AO395"/>
    <mergeCell ref="A396:E396"/>
    <mergeCell ref="F396:O396"/>
    <mergeCell ref="Q396:T397"/>
    <mergeCell ref="U396:AA397"/>
    <mergeCell ref="AB396:AH397"/>
    <mergeCell ref="AI396:AO397"/>
    <mergeCell ref="A397:F397"/>
    <mergeCell ref="G397:O397"/>
    <mergeCell ref="T390:AE392"/>
    <mergeCell ref="AF390:AP390"/>
    <mergeCell ref="T384:AE386"/>
    <mergeCell ref="AF384:AP384"/>
    <mergeCell ref="T378:AE380"/>
    <mergeCell ref="AF378:AP378"/>
    <mergeCell ref="T372:AE374"/>
    <mergeCell ref="A300:E300"/>
    <mergeCell ref="B301:F301"/>
    <mergeCell ref="G301:I301"/>
    <mergeCell ref="J301:M301"/>
    <mergeCell ref="N301:R301"/>
    <mergeCell ref="T301:AE301"/>
    <mergeCell ref="AF301:AO301"/>
    <mergeCell ref="A344:C344"/>
    <mergeCell ref="D344:O344"/>
    <mergeCell ref="A345:E346"/>
    <mergeCell ref="F345:P346"/>
    <mergeCell ref="Q345:AO345"/>
    <mergeCell ref="Q346:T346"/>
    <mergeCell ref="U346:AA346"/>
    <mergeCell ref="AB346:AH346"/>
    <mergeCell ref="AI346:AO346"/>
    <mergeCell ref="A347:E347"/>
    <mergeCell ref="F347:O347"/>
    <mergeCell ref="Q347:T348"/>
    <mergeCell ref="U347:AA348"/>
    <mergeCell ref="AB347:AH348"/>
    <mergeCell ref="AI347:AO348"/>
    <mergeCell ref="A348:F348"/>
    <mergeCell ref="G348:O348"/>
    <mergeCell ref="T341:AE343"/>
    <mergeCell ref="AF341:AP341"/>
    <mergeCell ref="T335:AE337"/>
    <mergeCell ref="AF335:AP335"/>
    <mergeCell ref="T329:AE331"/>
    <mergeCell ref="AF329:AP329"/>
    <mergeCell ref="T323:AE325"/>
    <mergeCell ref="AF323:AP323"/>
    <mergeCell ref="A295:C295"/>
    <mergeCell ref="D295:O295"/>
    <mergeCell ref="A296:E297"/>
    <mergeCell ref="F296:P297"/>
    <mergeCell ref="Q296:AO296"/>
    <mergeCell ref="Q297:T297"/>
    <mergeCell ref="U297:AA297"/>
    <mergeCell ref="AB297:AH297"/>
    <mergeCell ref="AI297:AO297"/>
    <mergeCell ref="A298:E298"/>
    <mergeCell ref="F298:O298"/>
    <mergeCell ref="Q298:T299"/>
    <mergeCell ref="U298:AA299"/>
    <mergeCell ref="AB298:AH299"/>
    <mergeCell ref="AI298:AO299"/>
    <mergeCell ref="A299:F299"/>
    <mergeCell ref="G299:O299"/>
    <mergeCell ref="A251:E251"/>
    <mergeCell ref="A202:E202"/>
    <mergeCell ref="B203:F203"/>
    <mergeCell ref="G203:I203"/>
    <mergeCell ref="J203:M203"/>
    <mergeCell ref="N203:R203"/>
    <mergeCell ref="T203:AE203"/>
    <mergeCell ref="AF203:AO203"/>
    <mergeCell ref="A246:C246"/>
    <mergeCell ref="D246:O246"/>
    <mergeCell ref="A247:E248"/>
    <mergeCell ref="F247:P248"/>
    <mergeCell ref="Q247:AO247"/>
    <mergeCell ref="Q248:T248"/>
    <mergeCell ref="U248:AA248"/>
    <mergeCell ref="AB248:AH248"/>
    <mergeCell ref="AI248:AO248"/>
    <mergeCell ref="A249:E249"/>
    <mergeCell ref="F249:O249"/>
    <mergeCell ref="Q249:T250"/>
    <mergeCell ref="U249:AA250"/>
    <mergeCell ref="AB249:AH250"/>
    <mergeCell ref="AI249:AO250"/>
    <mergeCell ref="A250:F250"/>
    <mergeCell ref="G250:O250"/>
    <mergeCell ref="T243:AE245"/>
    <mergeCell ref="AF243:AP243"/>
    <mergeCell ref="T237:AE239"/>
    <mergeCell ref="AF237:AP237"/>
    <mergeCell ref="T231:AE233"/>
    <mergeCell ref="AF231:AP231"/>
    <mergeCell ref="T225:AE227"/>
    <mergeCell ref="A197:C197"/>
    <mergeCell ref="D197:O197"/>
    <mergeCell ref="A198:E199"/>
    <mergeCell ref="F198:P199"/>
    <mergeCell ref="Q198:AO198"/>
    <mergeCell ref="Q199:T199"/>
    <mergeCell ref="U199:AA199"/>
    <mergeCell ref="AB199:AH199"/>
    <mergeCell ref="AI199:AO199"/>
    <mergeCell ref="A200:E200"/>
    <mergeCell ref="F200:O200"/>
    <mergeCell ref="Q200:T201"/>
    <mergeCell ref="U200:AA201"/>
    <mergeCell ref="AB200:AH201"/>
    <mergeCell ref="AI200:AO201"/>
    <mergeCell ref="A201:F201"/>
    <mergeCell ref="G201:O201"/>
    <mergeCell ref="A148:C148"/>
    <mergeCell ref="D148:O148"/>
    <mergeCell ref="A149:E150"/>
    <mergeCell ref="F149:P150"/>
    <mergeCell ref="Q149:AO149"/>
    <mergeCell ref="Q150:T150"/>
    <mergeCell ref="U150:AA150"/>
    <mergeCell ref="AB150:AH150"/>
    <mergeCell ref="AI150:AO150"/>
    <mergeCell ref="A151:E151"/>
    <mergeCell ref="F151:O151"/>
    <mergeCell ref="Q151:T152"/>
    <mergeCell ref="U151:AA152"/>
    <mergeCell ref="AB151:AH152"/>
    <mergeCell ref="AI151:AO152"/>
    <mergeCell ref="A152:F152"/>
    <mergeCell ref="G152:O152"/>
    <mergeCell ref="A104:E104"/>
    <mergeCell ref="B105:F105"/>
    <mergeCell ref="G105:I105"/>
    <mergeCell ref="J105:M105"/>
    <mergeCell ref="N105:R105"/>
    <mergeCell ref="T105:AE105"/>
    <mergeCell ref="AF105:AO105"/>
    <mergeCell ref="A55:E55"/>
    <mergeCell ref="B56:F56"/>
    <mergeCell ref="G56:I56"/>
    <mergeCell ref="J56:M56"/>
    <mergeCell ref="N56:R56"/>
    <mergeCell ref="T56:AE56"/>
    <mergeCell ref="AF56:AO56"/>
    <mergeCell ref="A99:C99"/>
    <mergeCell ref="D99:O99"/>
    <mergeCell ref="A100:E101"/>
    <mergeCell ref="F100:P101"/>
    <mergeCell ref="Q100:AO100"/>
    <mergeCell ref="Q101:T101"/>
    <mergeCell ref="U101:AA101"/>
    <mergeCell ref="AB101:AH101"/>
    <mergeCell ref="AI101:AO101"/>
    <mergeCell ref="A102:E102"/>
    <mergeCell ref="F102:O102"/>
    <mergeCell ref="Q102:T103"/>
    <mergeCell ref="U102:AA103"/>
    <mergeCell ref="AB102:AH103"/>
    <mergeCell ref="AI102:AO103"/>
    <mergeCell ref="A103:F103"/>
    <mergeCell ref="G103:O103"/>
    <mergeCell ref="T96:AE98"/>
    <mergeCell ref="A50:C50"/>
    <mergeCell ref="D50:O50"/>
    <mergeCell ref="A51:E52"/>
    <mergeCell ref="F51:P52"/>
    <mergeCell ref="Q51:AO51"/>
    <mergeCell ref="Q52:T52"/>
    <mergeCell ref="U52:AA52"/>
    <mergeCell ref="AB52:AH52"/>
    <mergeCell ref="AI52:AO52"/>
    <mergeCell ref="A53:E53"/>
    <mergeCell ref="F53:O53"/>
    <mergeCell ref="Q53:T54"/>
    <mergeCell ref="U53:AA54"/>
    <mergeCell ref="AB53:AH54"/>
    <mergeCell ref="AI53:AO54"/>
    <mergeCell ref="A54:F54"/>
    <mergeCell ref="G54:O54"/>
    <mergeCell ref="A1:C1"/>
    <mergeCell ref="D1:O1"/>
    <mergeCell ref="A4:E4"/>
    <mergeCell ref="F4:O4"/>
    <mergeCell ref="G5:O5"/>
    <mergeCell ref="A5:F5"/>
    <mergeCell ref="A2:E3"/>
    <mergeCell ref="F2:P3"/>
    <mergeCell ref="Q2:AO2"/>
    <mergeCell ref="Q3:T3"/>
    <mergeCell ref="U3:AA3"/>
    <mergeCell ref="AB3:AH3"/>
    <mergeCell ref="AI3:AO3"/>
    <mergeCell ref="Q4:T5"/>
    <mergeCell ref="U4:AA5"/>
    <mergeCell ref="AB4:AH5"/>
    <mergeCell ref="AI4:AO5"/>
    <mergeCell ref="AY562:BC564"/>
    <mergeCell ref="AG563:AO563"/>
    <mergeCell ref="AF564:AP564"/>
    <mergeCell ref="AF559:AP559"/>
    <mergeCell ref="AR559:AV561"/>
    <mergeCell ref="AY559:BC561"/>
    <mergeCell ref="AG560:AO560"/>
    <mergeCell ref="AF561:AP561"/>
    <mergeCell ref="B562:F564"/>
    <mergeCell ref="G562:I564"/>
    <mergeCell ref="J562:M564"/>
    <mergeCell ref="N562:R564"/>
    <mergeCell ref="S562:S564"/>
    <mergeCell ref="B559:F561"/>
    <mergeCell ref="G559:I561"/>
    <mergeCell ref="J559:M561"/>
    <mergeCell ref="N559:R561"/>
    <mergeCell ref="S559:S561"/>
    <mergeCell ref="T559:AE561"/>
    <mergeCell ref="T562:AE564"/>
    <mergeCell ref="AF562:AP562"/>
    <mergeCell ref="AR562:AV564"/>
    <mergeCell ref="AY556:BC558"/>
    <mergeCell ref="AG557:AO557"/>
    <mergeCell ref="AF558:AP558"/>
    <mergeCell ref="AF553:AP553"/>
    <mergeCell ref="AR553:AV555"/>
    <mergeCell ref="AY553:BC555"/>
    <mergeCell ref="AG554:AO554"/>
    <mergeCell ref="AF555:AP555"/>
    <mergeCell ref="B556:F558"/>
    <mergeCell ref="G556:I558"/>
    <mergeCell ref="J556:M558"/>
    <mergeCell ref="N556:R558"/>
    <mergeCell ref="S556:S558"/>
    <mergeCell ref="B553:F555"/>
    <mergeCell ref="G553:I555"/>
    <mergeCell ref="J553:M555"/>
    <mergeCell ref="N553:R555"/>
    <mergeCell ref="S553:S555"/>
    <mergeCell ref="T553:AE555"/>
    <mergeCell ref="T556:AE558"/>
    <mergeCell ref="AF556:AP556"/>
    <mergeCell ref="AR556:AV558"/>
    <mergeCell ref="AY550:BC552"/>
    <mergeCell ref="AG551:AO551"/>
    <mergeCell ref="AF552:AP552"/>
    <mergeCell ref="AF547:AP547"/>
    <mergeCell ref="AR547:AV549"/>
    <mergeCell ref="AY547:BC549"/>
    <mergeCell ref="AG548:AO548"/>
    <mergeCell ref="AF549:AP549"/>
    <mergeCell ref="B550:F552"/>
    <mergeCell ref="G550:I552"/>
    <mergeCell ref="J550:M552"/>
    <mergeCell ref="N550:R552"/>
    <mergeCell ref="S550:S552"/>
    <mergeCell ref="B547:F549"/>
    <mergeCell ref="G547:I549"/>
    <mergeCell ref="J547:M549"/>
    <mergeCell ref="N547:R549"/>
    <mergeCell ref="S547:S549"/>
    <mergeCell ref="T547:AE549"/>
    <mergeCell ref="T550:AE552"/>
    <mergeCell ref="AF550:AP550"/>
    <mergeCell ref="AR550:AV552"/>
    <mergeCell ref="AR534:AV536"/>
    <mergeCell ref="AY534:BC536"/>
    <mergeCell ref="AG535:AO535"/>
    <mergeCell ref="AF536:AP536"/>
    <mergeCell ref="B537:F539"/>
    <mergeCell ref="G537:I539"/>
    <mergeCell ref="J537:M539"/>
    <mergeCell ref="N537:R539"/>
    <mergeCell ref="S537:S539"/>
    <mergeCell ref="B534:F536"/>
    <mergeCell ref="G534:I536"/>
    <mergeCell ref="J534:M536"/>
    <mergeCell ref="N534:R536"/>
    <mergeCell ref="S534:S536"/>
    <mergeCell ref="T534:AE536"/>
    <mergeCell ref="T537:AE539"/>
    <mergeCell ref="AF537:AP537"/>
    <mergeCell ref="AR537:AV539"/>
    <mergeCell ref="AB543:AH544"/>
    <mergeCell ref="AI543:AO544"/>
    <mergeCell ref="A544:F544"/>
    <mergeCell ref="G544:O544"/>
    <mergeCell ref="A545:E545"/>
    <mergeCell ref="B546:F546"/>
    <mergeCell ref="AY531:BC533"/>
    <mergeCell ref="AG532:AO532"/>
    <mergeCell ref="AF533:AP533"/>
    <mergeCell ref="AF528:AP528"/>
    <mergeCell ref="AR528:AV530"/>
    <mergeCell ref="AY528:BC530"/>
    <mergeCell ref="AG529:AO529"/>
    <mergeCell ref="AF530:AP530"/>
    <mergeCell ref="B531:F533"/>
    <mergeCell ref="G531:I533"/>
    <mergeCell ref="J531:M533"/>
    <mergeCell ref="N531:R533"/>
    <mergeCell ref="S531:S533"/>
    <mergeCell ref="B528:F530"/>
    <mergeCell ref="G528:I530"/>
    <mergeCell ref="J528:M530"/>
    <mergeCell ref="N528:R530"/>
    <mergeCell ref="S528:S530"/>
    <mergeCell ref="T528:AE530"/>
    <mergeCell ref="T531:AE533"/>
    <mergeCell ref="AF531:AP531"/>
    <mergeCell ref="AR531:AV533"/>
    <mergeCell ref="AY537:BC539"/>
    <mergeCell ref="AG538:AO538"/>
    <mergeCell ref="AF539:AP539"/>
    <mergeCell ref="AF534:AP534"/>
    <mergeCell ref="AY525:BC527"/>
    <mergeCell ref="AG526:AO526"/>
    <mergeCell ref="AF527:AP527"/>
    <mergeCell ref="AF522:AP522"/>
    <mergeCell ref="AR522:AV524"/>
    <mergeCell ref="AY522:BC524"/>
    <mergeCell ref="AG523:AO523"/>
    <mergeCell ref="AF524:AP524"/>
    <mergeCell ref="B525:F527"/>
    <mergeCell ref="G525:I527"/>
    <mergeCell ref="J525:M527"/>
    <mergeCell ref="N525:R527"/>
    <mergeCell ref="S525:S527"/>
    <mergeCell ref="B522:F524"/>
    <mergeCell ref="G522:I524"/>
    <mergeCell ref="J522:M524"/>
    <mergeCell ref="N522:R524"/>
    <mergeCell ref="S522:S524"/>
    <mergeCell ref="T522:AE524"/>
    <mergeCell ref="T525:AE527"/>
    <mergeCell ref="AF525:AP525"/>
    <mergeCell ref="AR525:AV527"/>
    <mergeCell ref="AY519:BC521"/>
    <mergeCell ref="AG520:AO520"/>
    <mergeCell ref="AF521:AP521"/>
    <mergeCell ref="AF516:AP516"/>
    <mergeCell ref="AR516:AV518"/>
    <mergeCell ref="AY516:BC518"/>
    <mergeCell ref="AG517:AO517"/>
    <mergeCell ref="AF518:AP518"/>
    <mergeCell ref="B519:F521"/>
    <mergeCell ref="G519:I521"/>
    <mergeCell ref="J519:M521"/>
    <mergeCell ref="N519:R521"/>
    <mergeCell ref="S519:S521"/>
    <mergeCell ref="B516:F518"/>
    <mergeCell ref="G516:I518"/>
    <mergeCell ref="J516:M518"/>
    <mergeCell ref="N516:R518"/>
    <mergeCell ref="S516:S518"/>
    <mergeCell ref="T516:AE518"/>
    <mergeCell ref="T519:AE521"/>
    <mergeCell ref="AF519:AP519"/>
    <mergeCell ref="AR519:AV521"/>
    <mergeCell ref="AY513:BC515"/>
    <mergeCell ref="AG514:AO514"/>
    <mergeCell ref="AF515:AP515"/>
    <mergeCell ref="AF510:AP510"/>
    <mergeCell ref="AR510:AV512"/>
    <mergeCell ref="AY510:BC512"/>
    <mergeCell ref="AG511:AO511"/>
    <mergeCell ref="AF512:AP512"/>
    <mergeCell ref="B513:F515"/>
    <mergeCell ref="G513:I515"/>
    <mergeCell ref="J513:M515"/>
    <mergeCell ref="N513:R515"/>
    <mergeCell ref="S513:S515"/>
    <mergeCell ref="B510:F512"/>
    <mergeCell ref="G510:I512"/>
    <mergeCell ref="J510:M512"/>
    <mergeCell ref="N510:R512"/>
    <mergeCell ref="S510:S512"/>
    <mergeCell ref="T510:AE512"/>
    <mergeCell ref="T513:AE515"/>
    <mergeCell ref="AF513:AP513"/>
    <mergeCell ref="AR513:AV515"/>
    <mergeCell ref="T507:AE509"/>
    <mergeCell ref="AF507:AP507"/>
    <mergeCell ref="AR507:AV509"/>
    <mergeCell ref="AY507:BC509"/>
    <mergeCell ref="AG508:AO508"/>
    <mergeCell ref="AF509:AP509"/>
    <mergeCell ref="AF504:AP504"/>
    <mergeCell ref="AR504:AV506"/>
    <mergeCell ref="AY504:BC506"/>
    <mergeCell ref="AG505:AO505"/>
    <mergeCell ref="AF506:AP506"/>
    <mergeCell ref="B507:F509"/>
    <mergeCell ref="G507:I509"/>
    <mergeCell ref="J507:M509"/>
    <mergeCell ref="N507:R509"/>
    <mergeCell ref="S507:S509"/>
    <mergeCell ref="B504:F506"/>
    <mergeCell ref="G504:I506"/>
    <mergeCell ref="J504:M506"/>
    <mergeCell ref="N504:R506"/>
    <mergeCell ref="S504:S506"/>
    <mergeCell ref="T504:AE506"/>
    <mergeCell ref="T501:AE503"/>
    <mergeCell ref="AF501:AP501"/>
    <mergeCell ref="AR501:AV503"/>
    <mergeCell ref="AY501:BC503"/>
    <mergeCell ref="AG502:AO502"/>
    <mergeCell ref="AF503:AP503"/>
    <mergeCell ref="AF498:AP498"/>
    <mergeCell ref="AR498:AV500"/>
    <mergeCell ref="AY498:BC500"/>
    <mergeCell ref="AG499:AO499"/>
    <mergeCell ref="AF500:AP500"/>
    <mergeCell ref="B501:F503"/>
    <mergeCell ref="G501:I503"/>
    <mergeCell ref="J501:M503"/>
    <mergeCell ref="N501:R503"/>
    <mergeCell ref="S501:S503"/>
    <mergeCell ref="B498:F500"/>
    <mergeCell ref="G498:I500"/>
    <mergeCell ref="J498:M500"/>
    <mergeCell ref="N498:R500"/>
    <mergeCell ref="S498:S500"/>
    <mergeCell ref="T498:AE500"/>
    <mergeCell ref="T488:AE490"/>
    <mergeCell ref="AF488:AP488"/>
    <mergeCell ref="AR488:AV490"/>
    <mergeCell ref="AY488:BC490"/>
    <mergeCell ref="AG489:AO489"/>
    <mergeCell ref="AF490:AP490"/>
    <mergeCell ref="AF485:AP485"/>
    <mergeCell ref="AR485:AV487"/>
    <mergeCell ref="AY485:BC487"/>
    <mergeCell ref="AG486:AO486"/>
    <mergeCell ref="AF487:AP487"/>
    <mergeCell ref="B488:F490"/>
    <mergeCell ref="G488:I490"/>
    <mergeCell ref="J488:M490"/>
    <mergeCell ref="N488:R490"/>
    <mergeCell ref="S488:S490"/>
    <mergeCell ref="B485:F487"/>
    <mergeCell ref="G485:I487"/>
    <mergeCell ref="J485:M487"/>
    <mergeCell ref="N485:R487"/>
    <mergeCell ref="S485:S487"/>
    <mergeCell ref="T485:AE487"/>
    <mergeCell ref="A491:C491"/>
    <mergeCell ref="D491:O491"/>
    <mergeCell ref="A492:E493"/>
    <mergeCell ref="F492:P493"/>
    <mergeCell ref="Q492:AO492"/>
    <mergeCell ref="Q493:T493"/>
    <mergeCell ref="U493:AA493"/>
    <mergeCell ref="AB493:AH493"/>
    <mergeCell ref="AI493:AO493"/>
    <mergeCell ref="A494:E494"/>
    <mergeCell ref="T482:AE484"/>
    <mergeCell ref="AF482:AP482"/>
    <mergeCell ref="AR482:AV484"/>
    <mergeCell ref="AY482:BC484"/>
    <mergeCell ref="AG483:AO483"/>
    <mergeCell ref="AF484:AP484"/>
    <mergeCell ref="AF479:AP479"/>
    <mergeCell ref="AR479:AV481"/>
    <mergeCell ref="AY479:BC481"/>
    <mergeCell ref="AG480:AO480"/>
    <mergeCell ref="AF481:AP481"/>
    <mergeCell ref="B482:F484"/>
    <mergeCell ref="G482:I484"/>
    <mergeCell ref="J482:M484"/>
    <mergeCell ref="N482:R484"/>
    <mergeCell ref="S482:S484"/>
    <mergeCell ref="B479:F481"/>
    <mergeCell ref="G479:I481"/>
    <mergeCell ref="J479:M481"/>
    <mergeCell ref="N479:R481"/>
    <mergeCell ref="S479:S481"/>
    <mergeCell ref="T479:AE481"/>
    <mergeCell ref="T476:AE478"/>
    <mergeCell ref="AF476:AP476"/>
    <mergeCell ref="AR476:AV478"/>
    <mergeCell ref="AY476:BC478"/>
    <mergeCell ref="AG477:AO477"/>
    <mergeCell ref="AF478:AP478"/>
    <mergeCell ref="AF473:AP473"/>
    <mergeCell ref="AR473:AV475"/>
    <mergeCell ref="AY473:BC475"/>
    <mergeCell ref="AG474:AO474"/>
    <mergeCell ref="AF475:AP475"/>
    <mergeCell ref="B476:F478"/>
    <mergeCell ref="G476:I478"/>
    <mergeCell ref="J476:M478"/>
    <mergeCell ref="N476:R478"/>
    <mergeCell ref="S476:S478"/>
    <mergeCell ref="B473:F475"/>
    <mergeCell ref="G473:I475"/>
    <mergeCell ref="J473:M475"/>
    <mergeCell ref="N473:R475"/>
    <mergeCell ref="S473:S475"/>
    <mergeCell ref="T473:AE475"/>
    <mergeCell ref="T470:AE472"/>
    <mergeCell ref="AF470:AP470"/>
    <mergeCell ref="AR470:AV472"/>
    <mergeCell ref="AY470:BC472"/>
    <mergeCell ref="AG471:AO471"/>
    <mergeCell ref="AF472:AP472"/>
    <mergeCell ref="AF467:AP467"/>
    <mergeCell ref="AR467:AV469"/>
    <mergeCell ref="AY467:BC469"/>
    <mergeCell ref="AG468:AO468"/>
    <mergeCell ref="AF469:AP469"/>
    <mergeCell ref="B470:F472"/>
    <mergeCell ref="G470:I472"/>
    <mergeCell ref="J470:M472"/>
    <mergeCell ref="N470:R472"/>
    <mergeCell ref="S470:S472"/>
    <mergeCell ref="B467:F469"/>
    <mergeCell ref="G467:I469"/>
    <mergeCell ref="J467:M469"/>
    <mergeCell ref="N467:R469"/>
    <mergeCell ref="S467:S469"/>
    <mergeCell ref="T467:AE469"/>
    <mergeCell ref="T464:AE466"/>
    <mergeCell ref="AF464:AP464"/>
    <mergeCell ref="AR464:AV466"/>
    <mergeCell ref="AY464:BC466"/>
    <mergeCell ref="AG465:AO465"/>
    <mergeCell ref="AF466:AP466"/>
    <mergeCell ref="AF461:AP461"/>
    <mergeCell ref="AR461:AV463"/>
    <mergeCell ref="AY461:BC463"/>
    <mergeCell ref="AG462:AO462"/>
    <mergeCell ref="AF463:AP463"/>
    <mergeCell ref="B464:F466"/>
    <mergeCell ref="G464:I466"/>
    <mergeCell ref="J464:M466"/>
    <mergeCell ref="N464:R466"/>
    <mergeCell ref="S464:S466"/>
    <mergeCell ref="B461:F463"/>
    <mergeCell ref="G461:I463"/>
    <mergeCell ref="J461:M463"/>
    <mergeCell ref="N461:R463"/>
    <mergeCell ref="S461:S463"/>
    <mergeCell ref="T461:AE463"/>
    <mergeCell ref="T458:AE460"/>
    <mergeCell ref="AF458:AP458"/>
    <mergeCell ref="AR458:AV460"/>
    <mergeCell ref="AY458:BC460"/>
    <mergeCell ref="AG459:AO459"/>
    <mergeCell ref="AF460:AP460"/>
    <mergeCell ref="AF455:AP455"/>
    <mergeCell ref="AR455:AV457"/>
    <mergeCell ref="AY455:BC457"/>
    <mergeCell ref="AG456:AO456"/>
    <mergeCell ref="AF457:AP457"/>
    <mergeCell ref="B458:F460"/>
    <mergeCell ref="G458:I460"/>
    <mergeCell ref="J458:M460"/>
    <mergeCell ref="N458:R460"/>
    <mergeCell ref="S458:S460"/>
    <mergeCell ref="B455:F457"/>
    <mergeCell ref="G455:I457"/>
    <mergeCell ref="J455:M457"/>
    <mergeCell ref="N455:R457"/>
    <mergeCell ref="S455:S457"/>
    <mergeCell ref="T455:AE457"/>
    <mergeCell ref="T452:AE454"/>
    <mergeCell ref="AF452:AP452"/>
    <mergeCell ref="AR452:AV454"/>
    <mergeCell ref="AY452:BC454"/>
    <mergeCell ref="AG453:AO453"/>
    <mergeCell ref="AF454:AP454"/>
    <mergeCell ref="AF449:AP449"/>
    <mergeCell ref="AR449:AV451"/>
    <mergeCell ref="AY449:BC451"/>
    <mergeCell ref="AG450:AO450"/>
    <mergeCell ref="AF451:AP451"/>
    <mergeCell ref="B452:F454"/>
    <mergeCell ref="G452:I454"/>
    <mergeCell ref="J452:M454"/>
    <mergeCell ref="N452:R454"/>
    <mergeCell ref="S452:S454"/>
    <mergeCell ref="B449:F451"/>
    <mergeCell ref="G449:I451"/>
    <mergeCell ref="J449:M451"/>
    <mergeCell ref="N449:R451"/>
    <mergeCell ref="S449:S451"/>
    <mergeCell ref="T449:AE451"/>
    <mergeCell ref="AF441:AP441"/>
    <mergeCell ref="AF436:AP436"/>
    <mergeCell ref="AR436:AV438"/>
    <mergeCell ref="AY436:BC438"/>
    <mergeCell ref="AG437:AO437"/>
    <mergeCell ref="AF438:AP438"/>
    <mergeCell ref="B439:F441"/>
    <mergeCell ref="G439:I441"/>
    <mergeCell ref="J439:M441"/>
    <mergeCell ref="N439:R441"/>
    <mergeCell ref="S439:S441"/>
    <mergeCell ref="B436:F438"/>
    <mergeCell ref="G436:I438"/>
    <mergeCell ref="J436:M438"/>
    <mergeCell ref="N436:R438"/>
    <mergeCell ref="S436:S438"/>
    <mergeCell ref="T436:AE438"/>
    <mergeCell ref="A447:E447"/>
    <mergeCell ref="B448:F448"/>
    <mergeCell ref="G448:I448"/>
    <mergeCell ref="J448:M448"/>
    <mergeCell ref="N448:R448"/>
    <mergeCell ref="T448:AE448"/>
    <mergeCell ref="AF448:AO448"/>
    <mergeCell ref="T433:AE435"/>
    <mergeCell ref="AF433:AP433"/>
    <mergeCell ref="AR433:AV435"/>
    <mergeCell ref="AY433:BC435"/>
    <mergeCell ref="AG434:AO434"/>
    <mergeCell ref="AF435:AP435"/>
    <mergeCell ref="AF430:AP430"/>
    <mergeCell ref="AR430:AV432"/>
    <mergeCell ref="AY430:BC432"/>
    <mergeCell ref="AG431:AO431"/>
    <mergeCell ref="AF432:AP432"/>
    <mergeCell ref="B433:F435"/>
    <mergeCell ref="G433:I435"/>
    <mergeCell ref="J433:M435"/>
    <mergeCell ref="N433:R435"/>
    <mergeCell ref="S433:S435"/>
    <mergeCell ref="B430:F432"/>
    <mergeCell ref="G430:I432"/>
    <mergeCell ref="J430:M432"/>
    <mergeCell ref="N430:R432"/>
    <mergeCell ref="S430:S432"/>
    <mergeCell ref="T430:AE432"/>
    <mergeCell ref="AR439:AV441"/>
    <mergeCell ref="AY439:BC441"/>
    <mergeCell ref="AG440:AO440"/>
    <mergeCell ref="AR427:AV429"/>
    <mergeCell ref="AY427:BC429"/>
    <mergeCell ref="AG428:AO428"/>
    <mergeCell ref="AF429:AP429"/>
    <mergeCell ref="AF424:AP424"/>
    <mergeCell ref="AR424:AV426"/>
    <mergeCell ref="AY424:BC426"/>
    <mergeCell ref="AG425:AO425"/>
    <mergeCell ref="AF426:AP426"/>
    <mergeCell ref="B427:F429"/>
    <mergeCell ref="G427:I429"/>
    <mergeCell ref="J427:M429"/>
    <mergeCell ref="N427:R429"/>
    <mergeCell ref="S427:S429"/>
    <mergeCell ref="B424:F426"/>
    <mergeCell ref="G424:I426"/>
    <mergeCell ref="J424:M426"/>
    <mergeCell ref="N424:R426"/>
    <mergeCell ref="S424:S426"/>
    <mergeCell ref="T424:AE426"/>
    <mergeCell ref="AR421:AV423"/>
    <mergeCell ref="AY421:BC423"/>
    <mergeCell ref="AG422:AO422"/>
    <mergeCell ref="AF423:AP423"/>
    <mergeCell ref="AF418:AP418"/>
    <mergeCell ref="AR418:AV420"/>
    <mergeCell ref="AY418:BC420"/>
    <mergeCell ref="AG419:AO419"/>
    <mergeCell ref="AF420:AP420"/>
    <mergeCell ref="B421:F423"/>
    <mergeCell ref="G421:I423"/>
    <mergeCell ref="J421:M423"/>
    <mergeCell ref="N421:R423"/>
    <mergeCell ref="S421:S423"/>
    <mergeCell ref="B418:F420"/>
    <mergeCell ref="G418:I420"/>
    <mergeCell ref="J418:M420"/>
    <mergeCell ref="N418:R420"/>
    <mergeCell ref="S418:S420"/>
    <mergeCell ref="T418:AE420"/>
    <mergeCell ref="AR415:AV417"/>
    <mergeCell ref="AY415:BC417"/>
    <mergeCell ref="AG416:AO416"/>
    <mergeCell ref="AF417:AP417"/>
    <mergeCell ref="AF412:AP412"/>
    <mergeCell ref="AR412:AV414"/>
    <mergeCell ref="AY412:BC414"/>
    <mergeCell ref="AG413:AO413"/>
    <mergeCell ref="AF414:AP414"/>
    <mergeCell ref="B415:F417"/>
    <mergeCell ref="G415:I417"/>
    <mergeCell ref="J415:M417"/>
    <mergeCell ref="N415:R417"/>
    <mergeCell ref="S415:S417"/>
    <mergeCell ref="B412:F414"/>
    <mergeCell ref="G412:I414"/>
    <mergeCell ref="J412:M414"/>
    <mergeCell ref="N412:R414"/>
    <mergeCell ref="S412:S414"/>
    <mergeCell ref="T412:AE414"/>
    <mergeCell ref="AF409:AP409"/>
    <mergeCell ref="AR409:AV411"/>
    <mergeCell ref="AY409:BC411"/>
    <mergeCell ref="AG410:AO410"/>
    <mergeCell ref="AF411:AP411"/>
    <mergeCell ref="AF406:AP406"/>
    <mergeCell ref="AR406:AV408"/>
    <mergeCell ref="AY406:BC408"/>
    <mergeCell ref="AG407:AO407"/>
    <mergeCell ref="AF408:AP408"/>
    <mergeCell ref="B409:F411"/>
    <mergeCell ref="G409:I411"/>
    <mergeCell ref="J409:M411"/>
    <mergeCell ref="N409:R411"/>
    <mergeCell ref="S409:S411"/>
    <mergeCell ref="B406:F408"/>
    <mergeCell ref="G406:I408"/>
    <mergeCell ref="J406:M408"/>
    <mergeCell ref="N406:R408"/>
    <mergeCell ref="S406:S408"/>
    <mergeCell ref="T406:AE408"/>
    <mergeCell ref="T403:AE405"/>
    <mergeCell ref="AF403:AP403"/>
    <mergeCell ref="AR403:AV405"/>
    <mergeCell ref="AY403:BC405"/>
    <mergeCell ref="AG404:AO404"/>
    <mergeCell ref="AF405:AP405"/>
    <mergeCell ref="AF400:AP400"/>
    <mergeCell ref="AR400:AV402"/>
    <mergeCell ref="AY400:BC402"/>
    <mergeCell ref="AG401:AO401"/>
    <mergeCell ref="AF402:AP402"/>
    <mergeCell ref="B403:F405"/>
    <mergeCell ref="G403:I405"/>
    <mergeCell ref="J403:M405"/>
    <mergeCell ref="N403:R405"/>
    <mergeCell ref="S403:S405"/>
    <mergeCell ref="B400:F402"/>
    <mergeCell ref="G400:I402"/>
    <mergeCell ref="J400:M402"/>
    <mergeCell ref="N400:R402"/>
    <mergeCell ref="S400:S402"/>
    <mergeCell ref="T400:AE402"/>
    <mergeCell ref="AR390:AV392"/>
    <mergeCell ref="AY390:BC392"/>
    <mergeCell ref="AG391:AO391"/>
    <mergeCell ref="AF392:AP392"/>
    <mergeCell ref="AF387:AP387"/>
    <mergeCell ref="AR387:AV389"/>
    <mergeCell ref="AY387:BC389"/>
    <mergeCell ref="AG388:AO388"/>
    <mergeCell ref="AF389:AP389"/>
    <mergeCell ref="B390:F392"/>
    <mergeCell ref="G390:I392"/>
    <mergeCell ref="J390:M392"/>
    <mergeCell ref="N390:R392"/>
    <mergeCell ref="S390:S392"/>
    <mergeCell ref="B387:F389"/>
    <mergeCell ref="G387:I389"/>
    <mergeCell ref="J387:M389"/>
    <mergeCell ref="N387:R389"/>
    <mergeCell ref="S387:S389"/>
    <mergeCell ref="T387:AE389"/>
    <mergeCell ref="AR384:AV386"/>
    <mergeCell ref="AY384:BC386"/>
    <mergeCell ref="AG385:AO385"/>
    <mergeCell ref="AF386:AP386"/>
    <mergeCell ref="AF381:AP381"/>
    <mergeCell ref="AR381:AV383"/>
    <mergeCell ref="AY381:BC383"/>
    <mergeCell ref="AG382:AO382"/>
    <mergeCell ref="AF383:AP383"/>
    <mergeCell ref="B384:F386"/>
    <mergeCell ref="G384:I386"/>
    <mergeCell ref="J384:M386"/>
    <mergeCell ref="N384:R386"/>
    <mergeCell ref="S384:S386"/>
    <mergeCell ref="B381:F383"/>
    <mergeCell ref="G381:I383"/>
    <mergeCell ref="J381:M383"/>
    <mergeCell ref="N381:R383"/>
    <mergeCell ref="S381:S383"/>
    <mergeCell ref="T381:AE383"/>
    <mergeCell ref="AR378:AV380"/>
    <mergeCell ref="AY378:BC380"/>
    <mergeCell ref="AG379:AO379"/>
    <mergeCell ref="AF380:AP380"/>
    <mergeCell ref="AF375:AP375"/>
    <mergeCell ref="AR375:AV377"/>
    <mergeCell ref="AY375:BC377"/>
    <mergeCell ref="AG376:AO376"/>
    <mergeCell ref="AF377:AP377"/>
    <mergeCell ref="B378:F380"/>
    <mergeCell ref="G378:I380"/>
    <mergeCell ref="J378:M380"/>
    <mergeCell ref="N378:R380"/>
    <mergeCell ref="S378:S380"/>
    <mergeCell ref="B375:F377"/>
    <mergeCell ref="G375:I377"/>
    <mergeCell ref="J375:M377"/>
    <mergeCell ref="N375:R377"/>
    <mergeCell ref="S375:S377"/>
    <mergeCell ref="T375:AE377"/>
    <mergeCell ref="AF372:AP372"/>
    <mergeCell ref="AR372:AV374"/>
    <mergeCell ref="AY372:BC374"/>
    <mergeCell ref="AG373:AO373"/>
    <mergeCell ref="AF374:AP374"/>
    <mergeCell ref="AF369:AP369"/>
    <mergeCell ref="AR369:AV371"/>
    <mergeCell ref="AY369:BC371"/>
    <mergeCell ref="AG370:AO370"/>
    <mergeCell ref="AF371:AP371"/>
    <mergeCell ref="B372:F374"/>
    <mergeCell ref="G372:I374"/>
    <mergeCell ref="J372:M374"/>
    <mergeCell ref="N372:R374"/>
    <mergeCell ref="S372:S374"/>
    <mergeCell ref="B369:F371"/>
    <mergeCell ref="G369:I371"/>
    <mergeCell ref="J369:M371"/>
    <mergeCell ref="N369:R371"/>
    <mergeCell ref="S369:S371"/>
    <mergeCell ref="T369:AE371"/>
    <mergeCell ref="T366:AE368"/>
    <mergeCell ref="AF366:AP366"/>
    <mergeCell ref="AR366:AV368"/>
    <mergeCell ref="AY366:BC368"/>
    <mergeCell ref="AG367:AO367"/>
    <mergeCell ref="AF368:AP368"/>
    <mergeCell ref="AF363:AP363"/>
    <mergeCell ref="AR363:AV365"/>
    <mergeCell ref="AY363:BC365"/>
    <mergeCell ref="AG364:AO364"/>
    <mergeCell ref="AF365:AP365"/>
    <mergeCell ref="B366:F368"/>
    <mergeCell ref="G366:I368"/>
    <mergeCell ref="J366:M368"/>
    <mergeCell ref="N366:R368"/>
    <mergeCell ref="S366:S368"/>
    <mergeCell ref="B363:F365"/>
    <mergeCell ref="G363:I365"/>
    <mergeCell ref="J363:M365"/>
    <mergeCell ref="N363:R365"/>
    <mergeCell ref="S363:S365"/>
    <mergeCell ref="T363:AE365"/>
    <mergeCell ref="T360:AE362"/>
    <mergeCell ref="AF360:AP360"/>
    <mergeCell ref="AR360:AV362"/>
    <mergeCell ref="AY360:BC362"/>
    <mergeCell ref="AG361:AO361"/>
    <mergeCell ref="AF362:AP362"/>
    <mergeCell ref="AF357:AP357"/>
    <mergeCell ref="AR357:AV359"/>
    <mergeCell ref="AY357:BC359"/>
    <mergeCell ref="AG358:AO358"/>
    <mergeCell ref="AF359:AP359"/>
    <mergeCell ref="B360:F362"/>
    <mergeCell ref="G360:I362"/>
    <mergeCell ref="J360:M362"/>
    <mergeCell ref="N360:R362"/>
    <mergeCell ref="S360:S362"/>
    <mergeCell ref="B357:F359"/>
    <mergeCell ref="G357:I359"/>
    <mergeCell ref="J357:M359"/>
    <mergeCell ref="N357:R359"/>
    <mergeCell ref="S357:S359"/>
    <mergeCell ref="T357:AE359"/>
    <mergeCell ref="T354:AE356"/>
    <mergeCell ref="AF354:AP354"/>
    <mergeCell ref="AR354:AV356"/>
    <mergeCell ref="AY354:BC356"/>
    <mergeCell ref="AG355:AO355"/>
    <mergeCell ref="AF356:AP356"/>
    <mergeCell ref="AF351:AP351"/>
    <mergeCell ref="AR351:AV353"/>
    <mergeCell ref="AY351:BC353"/>
    <mergeCell ref="AG352:AO352"/>
    <mergeCell ref="AF353:AP353"/>
    <mergeCell ref="B354:F356"/>
    <mergeCell ref="G354:I356"/>
    <mergeCell ref="J354:M356"/>
    <mergeCell ref="N354:R356"/>
    <mergeCell ref="S354:S356"/>
    <mergeCell ref="B351:F353"/>
    <mergeCell ref="G351:I353"/>
    <mergeCell ref="J351:M353"/>
    <mergeCell ref="N351:R353"/>
    <mergeCell ref="S351:S353"/>
    <mergeCell ref="T351:AE353"/>
    <mergeCell ref="AR341:AV343"/>
    <mergeCell ref="AY341:BC343"/>
    <mergeCell ref="AG342:AO342"/>
    <mergeCell ref="AF343:AP343"/>
    <mergeCell ref="AF338:AP338"/>
    <mergeCell ref="AR338:AV340"/>
    <mergeCell ref="AY338:BC340"/>
    <mergeCell ref="AG339:AO339"/>
    <mergeCell ref="AF340:AP340"/>
    <mergeCell ref="B341:F343"/>
    <mergeCell ref="G341:I343"/>
    <mergeCell ref="J341:M343"/>
    <mergeCell ref="N341:R343"/>
    <mergeCell ref="S341:S343"/>
    <mergeCell ref="B338:F340"/>
    <mergeCell ref="G338:I340"/>
    <mergeCell ref="J338:M340"/>
    <mergeCell ref="N338:R340"/>
    <mergeCell ref="S338:S340"/>
    <mergeCell ref="T338:AE340"/>
    <mergeCell ref="AR335:AV337"/>
    <mergeCell ref="AY335:BC337"/>
    <mergeCell ref="AG336:AO336"/>
    <mergeCell ref="AF337:AP337"/>
    <mergeCell ref="AF332:AP332"/>
    <mergeCell ref="AR332:AV334"/>
    <mergeCell ref="AY332:BC334"/>
    <mergeCell ref="AG333:AO333"/>
    <mergeCell ref="AF334:AP334"/>
    <mergeCell ref="B335:F337"/>
    <mergeCell ref="G335:I337"/>
    <mergeCell ref="J335:M337"/>
    <mergeCell ref="N335:R337"/>
    <mergeCell ref="S335:S337"/>
    <mergeCell ref="B332:F334"/>
    <mergeCell ref="G332:I334"/>
    <mergeCell ref="J332:M334"/>
    <mergeCell ref="N332:R334"/>
    <mergeCell ref="S332:S334"/>
    <mergeCell ref="T332:AE334"/>
    <mergeCell ref="AR329:AV331"/>
    <mergeCell ref="AY329:BC331"/>
    <mergeCell ref="AG330:AO330"/>
    <mergeCell ref="AF331:AP331"/>
    <mergeCell ref="AF326:AP326"/>
    <mergeCell ref="AR326:AV328"/>
    <mergeCell ref="AY326:BC328"/>
    <mergeCell ref="AG327:AO327"/>
    <mergeCell ref="AF328:AP328"/>
    <mergeCell ref="B329:F331"/>
    <mergeCell ref="G329:I331"/>
    <mergeCell ref="J329:M331"/>
    <mergeCell ref="N329:R331"/>
    <mergeCell ref="S329:S331"/>
    <mergeCell ref="B326:F328"/>
    <mergeCell ref="G326:I328"/>
    <mergeCell ref="J326:M328"/>
    <mergeCell ref="N326:R328"/>
    <mergeCell ref="S326:S328"/>
    <mergeCell ref="T326:AE328"/>
    <mergeCell ref="AR323:AV325"/>
    <mergeCell ref="AY323:BC325"/>
    <mergeCell ref="AG324:AO324"/>
    <mergeCell ref="AF325:AP325"/>
    <mergeCell ref="AF320:AP320"/>
    <mergeCell ref="AR320:AV322"/>
    <mergeCell ref="AY320:BC322"/>
    <mergeCell ref="AG321:AO321"/>
    <mergeCell ref="AF322:AP322"/>
    <mergeCell ref="B323:F325"/>
    <mergeCell ref="G323:I325"/>
    <mergeCell ref="J323:M325"/>
    <mergeCell ref="N323:R325"/>
    <mergeCell ref="S323:S325"/>
    <mergeCell ref="B320:F322"/>
    <mergeCell ref="G320:I322"/>
    <mergeCell ref="J320:M322"/>
    <mergeCell ref="N320:R322"/>
    <mergeCell ref="S320:S322"/>
    <mergeCell ref="T320:AE322"/>
    <mergeCell ref="T317:AE319"/>
    <mergeCell ref="AF317:AP317"/>
    <mergeCell ref="AR317:AV319"/>
    <mergeCell ref="AY317:BC319"/>
    <mergeCell ref="AG318:AO318"/>
    <mergeCell ref="AF319:AP319"/>
    <mergeCell ref="AF314:AP314"/>
    <mergeCell ref="AR314:AV316"/>
    <mergeCell ref="AY314:BC316"/>
    <mergeCell ref="AG315:AO315"/>
    <mergeCell ref="AF316:AP316"/>
    <mergeCell ref="B317:F319"/>
    <mergeCell ref="G317:I319"/>
    <mergeCell ref="J317:M319"/>
    <mergeCell ref="N317:R319"/>
    <mergeCell ref="S317:S319"/>
    <mergeCell ref="B314:F316"/>
    <mergeCell ref="G314:I316"/>
    <mergeCell ref="J314:M316"/>
    <mergeCell ref="N314:R316"/>
    <mergeCell ref="S314:S316"/>
    <mergeCell ref="T314:AE316"/>
    <mergeCell ref="T311:AE313"/>
    <mergeCell ref="AF311:AP311"/>
    <mergeCell ref="AR311:AV313"/>
    <mergeCell ref="AY311:BC313"/>
    <mergeCell ref="AG312:AO312"/>
    <mergeCell ref="AF313:AP313"/>
    <mergeCell ref="AF308:AP308"/>
    <mergeCell ref="AR308:AV310"/>
    <mergeCell ref="AY308:BC310"/>
    <mergeCell ref="AG309:AO309"/>
    <mergeCell ref="AF310:AP310"/>
    <mergeCell ref="B311:F313"/>
    <mergeCell ref="G311:I313"/>
    <mergeCell ref="J311:M313"/>
    <mergeCell ref="N311:R313"/>
    <mergeCell ref="S311:S313"/>
    <mergeCell ref="B308:F310"/>
    <mergeCell ref="G308:I310"/>
    <mergeCell ref="J308:M310"/>
    <mergeCell ref="N308:R310"/>
    <mergeCell ref="S308:S310"/>
    <mergeCell ref="T308:AE310"/>
    <mergeCell ref="T305:AE307"/>
    <mergeCell ref="AF305:AP305"/>
    <mergeCell ref="AR305:AV307"/>
    <mergeCell ref="AY305:BC307"/>
    <mergeCell ref="AG306:AO306"/>
    <mergeCell ref="AF307:AP307"/>
    <mergeCell ref="AF302:AP302"/>
    <mergeCell ref="AR302:AV304"/>
    <mergeCell ref="AY302:BC304"/>
    <mergeCell ref="AG303:AO303"/>
    <mergeCell ref="AF304:AP304"/>
    <mergeCell ref="B305:F307"/>
    <mergeCell ref="G305:I307"/>
    <mergeCell ref="J305:M307"/>
    <mergeCell ref="N305:R307"/>
    <mergeCell ref="S305:S307"/>
    <mergeCell ref="B302:F304"/>
    <mergeCell ref="G302:I304"/>
    <mergeCell ref="J302:M304"/>
    <mergeCell ref="N302:R304"/>
    <mergeCell ref="S302:S304"/>
    <mergeCell ref="T302:AE304"/>
    <mergeCell ref="T292:AE294"/>
    <mergeCell ref="AF292:AP292"/>
    <mergeCell ref="AR292:AV294"/>
    <mergeCell ref="AY292:BC294"/>
    <mergeCell ref="AG293:AO293"/>
    <mergeCell ref="AF294:AP294"/>
    <mergeCell ref="AF289:AP289"/>
    <mergeCell ref="AR289:AV291"/>
    <mergeCell ref="AY289:BC291"/>
    <mergeCell ref="AG290:AO290"/>
    <mergeCell ref="AF291:AP291"/>
    <mergeCell ref="B292:F294"/>
    <mergeCell ref="G292:I294"/>
    <mergeCell ref="J292:M294"/>
    <mergeCell ref="N292:R294"/>
    <mergeCell ref="S292:S294"/>
    <mergeCell ref="B289:F291"/>
    <mergeCell ref="G289:I291"/>
    <mergeCell ref="J289:M291"/>
    <mergeCell ref="N289:R291"/>
    <mergeCell ref="S289:S291"/>
    <mergeCell ref="T289:AE291"/>
    <mergeCell ref="T286:AE288"/>
    <mergeCell ref="AF286:AP286"/>
    <mergeCell ref="AR286:AV288"/>
    <mergeCell ref="AY286:BC288"/>
    <mergeCell ref="AG287:AO287"/>
    <mergeCell ref="AF288:AP288"/>
    <mergeCell ref="AF283:AP283"/>
    <mergeCell ref="AR283:AV285"/>
    <mergeCell ref="AY283:BC285"/>
    <mergeCell ref="AG284:AO284"/>
    <mergeCell ref="AF285:AP285"/>
    <mergeCell ref="B286:F288"/>
    <mergeCell ref="G286:I288"/>
    <mergeCell ref="J286:M288"/>
    <mergeCell ref="N286:R288"/>
    <mergeCell ref="S286:S288"/>
    <mergeCell ref="B283:F285"/>
    <mergeCell ref="G283:I285"/>
    <mergeCell ref="J283:M285"/>
    <mergeCell ref="N283:R285"/>
    <mergeCell ref="S283:S285"/>
    <mergeCell ref="T283:AE285"/>
    <mergeCell ref="T280:AE282"/>
    <mergeCell ref="AF280:AP280"/>
    <mergeCell ref="AR280:AV282"/>
    <mergeCell ref="AY280:BC282"/>
    <mergeCell ref="AG281:AO281"/>
    <mergeCell ref="AF282:AP282"/>
    <mergeCell ref="AF277:AP277"/>
    <mergeCell ref="AR277:AV279"/>
    <mergeCell ref="AY277:BC279"/>
    <mergeCell ref="AG278:AO278"/>
    <mergeCell ref="AF279:AP279"/>
    <mergeCell ref="B280:F282"/>
    <mergeCell ref="G280:I282"/>
    <mergeCell ref="J280:M282"/>
    <mergeCell ref="N280:R282"/>
    <mergeCell ref="S280:S282"/>
    <mergeCell ref="B277:F279"/>
    <mergeCell ref="G277:I279"/>
    <mergeCell ref="J277:M279"/>
    <mergeCell ref="N277:R279"/>
    <mergeCell ref="S277:S279"/>
    <mergeCell ref="T277:AE279"/>
    <mergeCell ref="T274:AE276"/>
    <mergeCell ref="AF274:AP274"/>
    <mergeCell ref="AR274:AV276"/>
    <mergeCell ref="AY274:BC276"/>
    <mergeCell ref="AG275:AO275"/>
    <mergeCell ref="AF276:AP276"/>
    <mergeCell ref="AF271:AP271"/>
    <mergeCell ref="AR271:AV273"/>
    <mergeCell ref="AY271:BC273"/>
    <mergeCell ref="AG272:AO272"/>
    <mergeCell ref="AF273:AP273"/>
    <mergeCell ref="B274:F276"/>
    <mergeCell ref="G274:I276"/>
    <mergeCell ref="J274:M276"/>
    <mergeCell ref="N274:R276"/>
    <mergeCell ref="S274:S276"/>
    <mergeCell ref="B271:F273"/>
    <mergeCell ref="G271:I273"/>
    <mergeCell ref="J271:M273"/>
    <mergeCell ref="N271:R273"/>
    <mergeCell ref="S271:S273"/>
    <mergeCell ref="T271:AE273"/>
    <mergeCell ref="T268:AE270"/>
    <mergeCell ref="AF268:AP268"/>
    <mergeCell ref="AR268:AV270"/>
    <mergeCell ref="AY268:BC270"/>
    <mergeCell ref="AG269:AO269"/>
    <mergeCell ref="AF270:AP270"/>
    <mergeCell ref="AF265:AP265"/>
    <mergeCell ref="AR265:AV267"/>
    <mergeCell ref="AY265:BC267"/>
    <mergeCell ref="AG266:AO266"/>
    <mergeCell ref="AF267:AP267"/>
    <mergeCell ref="B268:F270"/>
    <mergeCell ref="G268:I270"/>
    <mergeCell ref="J268:M270"/>
    <mergeCell ref="N268:R270"/>
    <mergeCell ref="S268:S270"/>
    <mergeCell ref="B265:F267"/>
    <mergeCell ref="G265:I267"/>
    <mergeCell ref="J265:M267"/>
    <mergeCell ref="N265:R267"/>
    <mergeCell ref="S265:S267"/>
    <mergeCell ref="T265:AE267"/>
    <mergeCell ref="B252:F252"/>
    <mergeCell ref="G252:I252"/>
    <mergeCell ref="J252:M252"/>
    <mergeCell ref="N252:R252"/>
    <mergeCell ref="T252:AE252"/>
    <mergeCell ref="AF252:AO252"/>
    <mergeCell ref="T262:AE264"/>
    <mergeCell ref="AF262:AP262"/>
    <mergeCell ref="AR262:AV264"/>
    <mergeCell ref="AY262:BC264"/>
    <mergeCell ref="AG263:AO263"/>
    <mergeCell ref="AF264:AP264"/>
    <mergeCell ref="AF259:AP259"/>
    <mergeCell ref="AR259:AV261"/>
    <mergeCell ref="AY259:BC261"/>
    <mergeCell ref="AG260:AO260"/>
    <mergeCell ref="AF261:AP261"/>
    <mergeCell ref="B262:F264"/>
    <mergeCell ref="G262:I264"/>
    <mergeCell ref="J262:M264"/>
    <mergeCell ref="N262:R264"/>
    <mergeCell ref="S262:S264"/>
    <mergeCell ref="B259:F261"/>
    <mergeCell ref="G259:I261"/>
    <mergeCell ref="J259:M261"/>
    <mergeCell ref="N259:R261"/>
    <mergeCell ref="S259:S261"/>
    <mergeCell ref="T259:AE261"/>
    <mergeCell ref="T256:AE258"/>
    <mergeCell ref="AF256:AP256"/>
    <mergeCell ref="AR256:AV258"/>
    <mergeCell ref="AY256:BC258"/>
    <mergeCell ref="AG257:AO257"/>
    <mergeCell ref="AF258:AP258"/>
    <mergeCell ref="AF253:AP253"/>
    <mergeCell ref="AR253:AV255"/>
    <mergeCell ref="AY253:BC255"/>
    <mergeCell ref="AG254:AO254"/>
    <mergeCell ref="AF255:AP255"/>
    <mergeCell ref="B256:F258"/>
    <mergeCell ref="G256:I258"/>
    <mergeCell ref="J256:M258"/>
    <mergeCell ref="N256:R258"/>
    <mergeCell ref="S256:S258"/>
    <mergeCell ref="B253:F255"/>
    <mergeCell ref="G253:I255"/>
    <mergeCell ref="J253:M255"/>
    <mergeCell ref="N253:R255"/>
    <mergeCell ref="S253:S255"/>
    <mergeCell ref="T253:AE255"/>
    <mergeCell ref="AR243:AV245"/>
    <mergeCell ref="AY243:BC245"/>
    <mergeCell ref="AG244:AO244"/>
    <mergeCell ref="AF245:AP245"/>
    <mergeCell ref="AF240:AP240"/>
    <mergeCell ref="AR240:AV242"/>
    <mergeCell ref="AY240:BC242"/>
    <mergeCell ref="AG241:AO241"/>
    <mergeCell ref="AF242:AP242"/>
    <mergeCell ref="B243:F245"/>
    <mergeCell ref="G243:I245"/>
    <mergeCell ref="J243:M245"/>
    <mergeCell ref="N243:R245"/>
    <mergeCell ref="S243:S245"/>
    <mergeCell ref="B240:F242"/>
    <mergeCell ref="G240:I242"/>
    <mergeCell ref="J240:M242"/>
    <mergeCell ref="N240:R242"/>
    <mergeCell ref="S240:S242"/>
    <mergeCell ref="T240:AE242"/>
    <mergeCell ref="AR237:AV239"/>
    <mergeCell ref="AY237:BC239"/>
    <mergeCell ref="AG238:AO238"/>
    <mergeCell ref="AF239:AP239"/>
    <mergeCell ref="AF234:AP234"/>
    <mergeCell ref="AR234:AV236"/>
    <mergeCell ref="AY234:BC236"/>
    <mergeCell ref="AG235:AO235"/>
    <mergeCell ref="AF236:AP236"/>
    <mergeCell ref="B237:F239"/>
    <mergeCell ref="G237:I239"/>
    <mergeCell ref="J237:M239"/>
    <mergeCell ref="N237:R239"/>
    <mergeCell ref="S237:S239"/>
    <mergeCell ref="B234:F236"/>
    <mergeCell ref="G234:I236"/>
    <mergeCell ref="J234:M236"/>
    <mergeCell ref="N234:R236"/>
    <mergeCell ref="S234:S236"/>
    <mergeCell ref="T234:AE236"/>
    <mergeCell ref="AR231:AV233"/>
    <mergeCell ref="AY231:BC233"/>
    <mergeCell ref="AG232:AO232"/>
    <mergeCell ref="AF233:AP233"/>
    <mergeCell ref="AF228:AP228"/>
    <mergeCell ref="AR228:AV230"/>
    <mergeCell ref="AY228:BC230"/>
    <mergeCell ref="AG229:AO229"/>
    <mergeCell ref="AF230:AP230"/>
    <mergeCell ref="B231:F233"/>
    <mergeCell ref="G231:I233"/>
    <mergeCell ref="J231:M233"/>
    <mergeCell ref="N231:R233"/>
    <mergeCell ref="S231:S233"/>
    <mergeCell ref="B228:F230"/>
    <mergeCell ref="G228:I230"/>
    <mergeCell ref="J228:M230"/>
    <mergeCell ref="N228:R230"/>
    <mergeCell ref="S228:S230"/>
    <mergeCell ref="T228:AE230"/>
    <mergeCell ref="AF225:AP225"/>
    <mergeCell ref="AR225:AV227"/>
    <mergeCell ref="AY225:BC227"/>
    <mergeCell ref="AG226:AO226"/>
    <mergeCell ref="AF227:AP227"/>
    <mergeCell ref="AF222:AP222"/>
    <mergeCell ref="AR222:AV224"/>
    <mergeCell ref="AY222:BC224"/>
    <mergeCell ref="AG223:AO223"/>
    <mergeCell ref="AF224:AP224"/>
    <mergeCell ref="B225:F227"/>
    <mergeCell ref="G225:I227"/>
    <mergeCell ref="J225:M227"/>
    <mergeCell ref="N225:R227"/>
    <mergeCell ref="S225:S227"/>
    <mergeCell ref="B222:F224"/>
    <mergeCell ref="G222:I224"/>
    <mergeCell ref="J222:M224"/>
    <mergeCell ref="N222:R224"/>
    <mergeCell ref="S222:S224"/>
    <mergeCell ref="T222:AE224"/>
    <mergeCell ref="T219:AE221"/>
    <mergeCell ref="AF219:AP219"/>
    <mergeCell ref="AR219:AV221"/>
    <mergeCell ref="AY219:BC221"/>
    <mergeCell ref="AG220:AO220"/>
    <mergeCell ref="AF221:AP221"/>
    <mergeCell ref="AF216:AP216"/>
    <mergeCell ref="AR216:AV218"/>
    <mergeCell ref="AY216:BC218"/>
    <mergeCell ref="AG217:AO217"/>
    <mergeCell ref="AF218:AP218"/>
    <mergeCell ref="B219:F221"/>
    <mergeCell ref="G219:I221"/>
    <mergeCell ref="J219:M221"/>
    <mergeCell ref="N219:R221"/>
    <mergeCell ref="S219:S221"/>
    <mergeCell ref="B216:F218"/>
    <mergeCell ref="G216:I218"/>
    <mergeCell ref="J216:M218"/>
    <mergeCell ref="N216:R218"/>
    <mergeCell ref="S216:S218"/>
    <mergeCell ref="T216:AE218"/>
    <mergeCell ref="T213:AE215"/>
    <mergeCell ref="AF213:AP213"/>
    <mergeCell ref="AR213:AV215"/>
    <mergeCell ref="AY213:BC215"/>
    <mergeCell ref="AG214:AO214"/>
    <mergeCell ref="AF215:AP215"/>
    <mergeCell ref="AF210:AP210"/>
    <mergeCell ref="AR210:AV212"/>
    <mergeCell ref="AY210:BC212"/>
    <mergeCell ref="AG211:AO211"/>
    <mergeCell ref="AF212:AP212"/>
    <mergeCell ref="B213:F215"/>
    <mergeCell ref="G213:I215"/>
    <mergeCell ref="J213:M215"/>
    <mergeCell ref="N213:R215"/>
    <mergeCell ref="S213:S215"/>
    <mergeCell ref="B210:F212"/>
    <mergeCell ref="G210:I212"/>
    <mergeCell ref="J210:M212"/>
    <mergeCell ref="N210:R212"/>
    <mergeCell ref="S210:S212"/>
    <mergeCell ref="T210:AE212"/>
    <mergeCell ref="T207:AE209"/>
    <mergeCell ref="AF207:AP207"/>
    <mergeCell ref="AR207:AV209"/>
    <mergeCell ref="AY207:BC209"/>
    <mergeCell ref="AG208:AO208"/>
    <mergeCell ref="AF209:AP209"/>
    <mergeCell ref="AF204:AP204"/>
    <mergeCell ref="AR204:AV206"/>
    <mergeCell ref="AY204:BC206"/>
    <mergeCell ref="AG205:AO205"/>
    <mergeCell ref="AF206:AP206"/>
    <mergeCell ref="B207:F209"/>
    <mergeCell ref="G207:I209"/>
    <mergeCell ref="J207:M209"/>
    <mergeCell ref="N207:R209"/>
    <mergeCell ref="S207:S209"/>
    <mergeCell ref="B204:F206"/>
    <mergeCell ref="G204:I206"/>
    <mergeCell ref="J204:M206"/>
    <mergeCell ref="N204:R206"/>
    <mergeCell ref="S204:S206"/>
    <mergeCell ref="T204:AE206"/>
    <mergeCell ref="T194:AE196"/>
    <mergeCell ref="AF194:AP194"/>
    <mergeCell ref="AR194:AV196"/>
    <mergeCell ref="AY194:BC196"/>
    <mergeCell ref="AG195:AO195"/>
    <mergeCell ref="AF196:AP196"/>
    <mergeCell ref="AF191:AP191"/>
    <mergeCell ref="AR191:AV193"/>
    <mergeCell ref="AY191:BC193"/>
    <mergeCell ref="AG192:AO192"/>
    <mergeCell ref="AF193:AP193"/>
    <mergeCell ref="B194:F196"/>
    <mergeCell ref="G194:I196"/>
    <mergeCell ref="J194:M196"/>
    <mergeCell ref="N194:R196"/>
    <mergeCell ref="S194:S196"/>
    <mergeCell ref="B191:F193"/>
    <mergeCell ref="G191:I193"/>
    <mergeCell ref="J191:M193"/>
    <mergeCell ref="N191:R193"/>
    <mergeCell ref="S191:S193"/>
    <mergeCell ref="T191:AE193"/>
    <mergeCell ref="T188:AE190"/>
    <mergeCell ref="AF188:AP188"/>
    <mergeCell ref="AR188:AV190"/>
    <mergeCell ref="AY188:BC190"/>
    <mergeCell ref="AG189:AO189"/>
    <mergeCell ref="AF190:AP190"/>
    <mergeCell ref="AF185:AP185"/>
    <mergeCell ref="AR185:AV187"/>
    <mergeCell ref="AY185:BC187"/>
    <mergeCell ref="AG186:AO186"/>
    <mergeCell ref="AF187:AP187"/>
    <mergeCell ref="B188:F190"/>
    <mergeCell ref="G188:I190"/>
    <mergeCell ref="J188:M190"/>
    <mergeCell ref="N188:R190"/>
    <mergeCell ref="S188:S190"/>
    <mergeCell ref="B185:F187"/>
    <mergeCell ref="G185:I187"/>
    <mergeCell ref="J185:M187"/>
    <mergeCell ref="N185:R187"/>
    <mergeCell ref="S185:S187"/>
    <mergeCell ref="T185:AE187"/>
    <mergeCell ref="T182:AE184"/>
    <mergeCell ref="AF182:AP182"/>
    <mergeCell ref="AR182:AV184"/>
    <mergeCell ref="AY182:BC184"/>
    <mergeCell ref="AG183:AO183"/>
    <mergeCell ref="AF184:AP184"/>
    <mergeCell ref="AF179:AP179"/>
    <mergeCell ref="AR179:AV181"/>
    <mergeCell ref="AY179:BC181"/>
    <mergeCell ref="AG180:AO180"/>
    <mergeCell ref="AF181:AP181"/>
    <mergeCell ref="B182:F184"/>
    <mergeCell ref="G182:I184"/>
    <mergeCell ref="J182:M184"/>
    <mergeCell ref="N182:R184"/>
    <mergeCell ref="S182:S184"/>
    <mergeCell ref="B179:F181"/>
    <mergeCell ref="G179:I181"/>
    <mergeCell ref="J179:M181"/>
    <mergeCell ref="N179:R181"/>
    <mergeCell ref="S179:S181"/>
    <mergeCell ref="T179:AE181"/>
    <mergeCell ref="T176:AE178"/>
    <mergeCell ref="AF176:AP176"/>
    <mergeCell ref="AR176:AV178"/>
    <mergeCell ref="AY176:BC178"/>
    <mergeCell ref="AG177:AO177"/>
    <mergeCell ref="AF178:AP178"/>
    <mergeCell ref="AF173:AP173"/>
    <mergeCell ref="AR173:AV175"/>
    <mergeCell ref="AY173:BC175"/>
    <mergeCell ref="AG174:AO174"/>
    <mergeCell ref="AF175:AP175"/>
    <mergeCell ref="B176:F178"/>
    <mergeCell ref="G176:I178"/>
    <mergeCell ref="J176:M178"/>
    <mergeCell ref="N176:R178"/>
    <mergeCell ref="S176:S178"/>
    <mergeCell ref="B173:F175"/>
    <mergeCell ref="G173:I175"/>
    <mergeCell ref="J173:M175"/>
    <mergeCell ref="N173:R175"/>
    <mergeCell ref="S173:S175"/>
    <mergeCell ref="T173:AE175"/>
    <mergeCell ref="T170:AE172"/>
    <mergeCell ref="AF170:AP170"/>
    <mergeCell ref="AR170:AV172"/>
    <mergeCell ref="AY170:BC172"/>
    <mergeCell ref="AG171:AO171"/>
    <mergeCell ref="AF172:AP172"/>
    <mergeCell ref="AF167:AP167"/>
    <mergeCell ref="AR167:AV169"/>
    <mergeCell ref="AY167:BC169"/>
    <mergeCell ref="AG168:AO168"/>
    <mergeCell ref="AF169:AP169"/>
    <mergeCell ref="B170:F172"/>
    <mergeCell ref="G170:I172"/>
    <mergeCell ref="J170:M172"/>
    <mergeCell ref="N170:R172"/>
    <mergeCell ref="S170:S172"/>
    <mergeCell ref="B167:F169"/>
    <mergeCell ref="G167:I169"/>
    <mergeCell ref="J167:M169"/>
    <mergeCell ref="N167:R169"/>
    <mergeCell ref="S167:S169"/>
    <mergeCell ref="T167:AE169"/>
    <mergeCell ref="T164:AE166"/>
    <mergeCell ref="AF164:AP164"/>
    <mergeCell ref="AR164:AV166"/>
    <mergeCell ref="AY164:BC166"/>
    <mergeCell ref="AG165:AO165"/>
    <mergeCell ref="AF166:AP166"/>
    <mergeCell ref="AF161:AP161"/>
    <mergeCell ref="AR161:AV163"/>
    <mergeCell ref="AY161:BC163"/>
    <mergeCell ref="AG162:AO162"/>
    <mergeCell ref="AF163:AP163"/>
    <mergeCell ref="B164:F166"/>
    <mergeCell ref="G164:I166"/>
    <mergeCell ref="J164:M166"/>
    <mergeCell ref="N164:R166"/>
    <mergeCell ref="S164:S166"/>
    <mergeCell ref="B161:F163"/>
    <mergeCell ref="G161:I163"/>
    <mergeCell ref="J161:M163"/>
    <mergeCell ref="N161:R163"/>
    <mergeCell ref="S161:S163"/>
    <mergeCell ref="T161:AE163"/>
    <mergeCell ref="A153:E153"/>
    <mergeCell ref="B154:F154"/>
    <mergeCell ref="G154:I154"/>
    <mergeCell ref="J154:M154"/>
    <mergeCell ref="N154:R154"/>
    <mergeCell ref="T154:AE154"/>
    <mergeCell ref="AF154:AO154"/>
    <mergeCell ref="T158:AE160"/>
    <mergeCell ref="AF158:AP158"/>
    <mergeCell ref="AR158:AV160"/>
    <mergeCell ref="AY158:BC160"/>
    <mergeCell ref="AG159:AO159"/>
    <mergeCell ref="AF160:AP160"/>
    <mergeCell ref="AF155:AP155"/>
    <mergeCell ref="AR155:AV157"/>
    <mergeCell ref="AY155:BC157"/>
    <mergeCell ref="AG156:AO156"/>
    <mergeCell ref="AF157:AP157"/>
    <mergeCell ref="B158:F160"/>
    <mergeCell ref="G158:I160"/>
    <mergeCell ref="J158:M160"/>
    <mergeCell ref="N158:R160"/>
    <mergeCell ref="S158:S160"/>
    <mergeCell ref="B155:F157"/>
    <mergeCell ref="G155:I157"/>
    <mergeCell ref="J155:M157"/>
    <mergeCell ref="N155:R157"/>
    <mergeCell ref="S155:S157"/>
    <mergeCell ref="T155:AE157"/>
    <mergeCell ref="T145:AE147"/>
    <mergeCell ref="AF145:AP145"/>
    <mergeCell ref="AR145:AV147"/>
    <mergeCell ref="AY145:BC147"/>
    <mergeCell ref="AG146:AO146"/>
    <mergeCell ref="AF147:AP147"/>
    <mergeCell ref="AF142:AP142"/>
    <mergeCell ref="AR142:AV144"/>
    <mergeCell ref="AY142:BC144"/>
    <mergeCell ref="AG143:AO143"/>
    <mergeCell ref="AF144:AP144"/>
    <mergeCell ref="B145:F147"/>
    <mergeCell ref="G145:I147"/>
    <mergeCell ref="J145:M147"/>
    <mergeCell ref="N145:R147"/>
    <mergeCell ref="S145:S147"/>
    <mergeCell ref="B142:F144"/>
    <mergeCell ref="G142:I144"/>
    <mergeCell ref="J142:M144"/>
    <mergeCell ref="N142:R144"/>
    <mergeCell ref="S142:S144"/>
    <mergeCell ref="T142:AE144"/>
    <mergeCell ref="T139:AE141"/>
    <mergeCell ref="AF139:AP139"/>
    <mergeCell ref="AR139:AV141"/>
    <mergeCell ref="AY139:BC141"/>
    <mergeCell ref="AG140:AO140"/>
    <mergeCell ref="AF141:AP141"/>
    <mergeCell ref="AF136:AP136"/>
    <mergeCell ref="AR136:AV138"/>
    <mergeCell ref="AY136:BC138"/>
    <mergeCell ref="AG137:AO137"/>
    <mergeCell ref="AF138:AP138"/>
    <mergeCell ref="B139:F141"/>
    <mergeCell ref="G139:I141"/>
    <mergeCell ref="J139:M141"/>
    <mergeCell ref="N139:R141"/>
    <mergeCell ref="S139:S141"/>
    <mergeCell ref="B136:F138"/>
    <mergeCell ref="G136:I138"/>
    <mergeCell ref="J136:M138"/>
    <mergeCell ref="N136:R138"/>
    <mergeCell ref="S136:S138"/>
    <mergeCell ref="T136:AE138"/>
    <mergeCell ref="T133:AE135"/>
    <mergeCell ref="AF133:AP133"/>
    <mergeCell ref="AR133:AV135"/>
    <mergeCell ref="AY133:BC135"/>
    <mergeCell ref="AG134:AO134"/>
    <mergeCell ref="AF135:AP135"/>
    <mergeCell ref="AF130:AP130"/>
    <mergeCell ref="AR130:AV132"/>
    <mergeCell ref="AY130:BC132"/>
    <mergeCell ref="AG131:AO131"/>
    <mergeCell ref="AF132:AP132"/>
    <mergeCell ref="B133:F135"/>
    <mergeCell ref="G133:I135"/>
    <mergeCell ref="J133:M135"/>
    <mergeCell ref="N133:R135"/>
    <mergeCell ref="S133:S135"/>
    <mergeCell ref="B130:F132"/>
    <mergeCell ref="G130:I132"/>
    <mergeCell ref="J130:M132"/>
    <mergeCell ref="N130:R132"/>
    <mergeCell ref="S130:S132"/>
    <mergeCell ref="T130:AE132"/>
    <mergeCell ref="T127:AE129"/>
    <mergeCell ref="AF127:AP127"/>
    <mergeCell ref="AR127:AV129"/>
    <mergeCell ref="AY127:BC129"/>
    <mergeCell ref="AG128:AO128"/>
    <mergeCell ref="AF129:AP129"/>
    <mergeCell ref="AF124:AP124"/>
    <mergeCell ref="AR124:AV126"/>
    <mergeCell ref="AY124:BC126"/>
    <mergeCell ref="AG125:AO125"/>
    <mergeCell ref="AF126:AP126"/>
    <mergeCell ref="B127:F129"/>
    <mergeCell ref="G127:I129"/>
    <mergeCell ref="J127:M129"/>
    <mergeCell ref="N127:R129"/>
    <mergeCell ref="S127:S129"/>
    <mergeCell ref="B124:F126"/>
    <mergeCell ref="G124:I126"/>
    <mergeCell ref="J124:M126"/>
    <mergeCell ref="N124:R126"/>
    <mergeCell ref="S124:S126"/>
    <mergeCell ref="T124:AE126"/>
    <mergeCell ref="T121:AE123"/>
    <mergeCell ref="AF121:AP121"/>
    <mergeCell ref="AR121:AV123"/>
    <mergeCell ref="AY121:BC123"/>
    <mergeCell ref="AG122:AO122"/>
    <mergeCell ref="AF123:AP123"/>
    <mergeCell ref="AF118:AP118"/>
    <mergeCell ref="AR118:AV120"/>
    <mergeCell ref="AY118:BC120"/>
    <mergeCell ref="AG119:AO119"/>
    <mergeCell ref="AF120:AP120"/>
    <mergeCell ref="B121:F123"/>
    <mergeCell ref="G121:I123"/>
    <mergeCell ref="J121:M123"/>
    <mergeCell ref="N121:R123"/>
    <mergeCell ref="S121:S123"/>
    <mergeCell ref="B118:F120"/>
    <mergeCell ref="G118:I120"/>
    <mergeCell ref="J118:M120"/>
    <mergeCell ref="N118:R120"/>
    <mergeCell ref="S118:S120"/>
    <mergeCell ref="T118:AE120"/>
    <mergeCell ref="T115:AE117"/>
    <mergeCell ref="AF115:AP115"/>
    <mergeCell ref="AR115:AV117"/>
    <mergeCell ref="AY115:BC117"/>
    <mergeCell ref="AG116:AO116"/>
    <mergeCell ref="AF117:AP117"/>
    <mergeCell ref="AF112:AP112"/>
    <mergeCell ref="AR112:AV114"/>
    <mergeCell ref="AY112:BC114"/>
    <mergeCell ref="AG113:AO113"/>
    <mergeCell ref="AF114:AP114"/>
    <mergeCell ref="B115:F117"/>
    <mergeCell ref="G115:I117"/>
    <mergeCell ref="J115:M117"/>
    <mergeCell ref="N115:R117"/>
    <mergeCell ref="S115:S117"/>
    <mergeCell ref="B112:F114"/>
    <mergeCell ref="G112:I114"/>
    <mergeCell ref="J112:M114"/>
    <mergeCell ref="N112:R114"/>
    <mergeCell ref="S112:S114"/>
    <mergeCell ref="T112:AE114"/>
    <mergeCell ref="T109:AE111"/>
    <mergeCell ref="AF109:AP109"/>
    <mergeCell ref="AR109:AV111"/>
    <mergeCell ref="AY109:BC111"/>
    <mergeCell ref="AG110:AO110"/>
    <mergeCell ref="AF111:AP111"/>
    <mergeCell ref="AF106:AP106"/>
    <mergeCell ref="AR106:AV108"/>
    <mergeCell ref="AY106:BC108"/>
    <mergeCell ref="AG107:AO107"/>
    <mergeCell ref="AF108:AP108"/>
    <mergeCell ref="B109:F111"/>
    <mergeCell ref="G109:I111"/>
    <mergeCell ref="J109:M111"/>
    <mergeCell ref="N109:R111"/>
    <mergeCell ref="S109:S111"/>
    <mergeCell ref="B106:F108"/>
    <mergeCell ref="G106:I108"/>
    <mergeCell ref="J106:M108"/>
    <mergeCell ref="N106:R108"/>
    <mergeCell ref="S106:S108"/>
    <mergeCell ref="T106:AE108"/>
    <mergeCell ref="AF96:AP96"/>
    <mergeCell ref="AR96:AV98"/>
    <mergeCell ref="AY96:BC98"/>
    <mergeCell ref="AG97:AO97"/>
    <mergeCell ref="AF98:AP98"/>
    <mergeCell ref="AF93:AP93"/>
    <mergeCell ref="AR93:AV95"/>
    <mergeCell ref="AY93:BC95"/>
    <mergeCell ref="AG94:AO94"/>
    <mergeCell ref="AF95:AP95"/>
    <mergeCell ref="B96:F98"/>
    <mergeCell ref="G96:I98"/>
    <mergeCell ref="J96:M98"/>
    <mergeCell ref="N96:R98"/>
    <mergeCell ref="S96:S98"/>
    <mergeCell ref="B93:F95"/>
    <mergeCell ref="G93:I95"/>
    <mergeCell ref="J93:M95"/>
    <mergeCell ref="N93:R95"/>
    <mergeCell ref="S93:S95"/>
    <mergeCell ref="T93:AE95"/>
    <mergeCell ref="T90:AE92"/>
    <mergeCell ref="AF90:AP90"/>
    <mergeCell ref="AR90:AV92"/>
    <mergeCell ref="AY90:BC92"/>
    <mergeCell ref="AG91:AO91"/>
    <mergeCell ref="AF92:AP92"/>
    <mergeCell ref="AF87:AP87"/>
    <mergeCell ref="AR87:AV89"/>
    <mergeCell ref="AY87:BC89"/>
    <mergeCell ref="AG88:AO88"/>
    <mergeCell ref="AF89:AP89"/>
    <mergeCell ref="B90:F92"/>
    <mergeCell ref="G90:I92"/>
    <mergeCell ref="J90:M92"/>
    <mergeCell ref="N90:R92"/>
    <mergeCell ref="S90:S92"/>
    <mergeCell ref="B87:F89"/>
    <mergeCell ref="G87:I89"/>
    <mergeCell ref="J87:M89"/>
    <mergeCell ref="N87:R89"/>
    <mergeCell ref="S87:S89"/>
    <mergeCell ref="T87:AE89"/>
    <mergeCell ref="T84:AE86"/>
    <mergeCell ref="AF84:AP84"/>
    <mergeCell ref="AR84:AV86"/>
    <mergeCell ref="AY84:BC86"/>
    <mergeCell ref="AG85:AO85"/>
    <mergeCell ref="AF86:AP86"/>
    <mergeCell ref="AF81:AP81"/>
    <mergeCell ref="AR81:AV83"/>
    <mergeCell ref="AY81:BC83"/>
    <mergeCell ref="AG82:AO82"/>
    <mergeCell ref="AF83:AP83"/>
    <mergeCell ref="B84:F86"/>
    <mergeCell ref="G84:I86"/>
    <mergeCell ref="J84:M86"/>
    <mergeCell ref="N84:R86"/>
    <mergeCell ref="S84:S86"/>
    <mergeCell ref="B81:F83"/>
    <mergeCell ref="G81:I83"/>
    <mergeCell ref="J81:M83"/>
    <mergeCell ref="N81:R83"/>
    <mergeCell ref="S81:S83"/>
    <mergeCell ref="T81:AE83"/>
    <mergeCell ref="T78:AE80"/>
    <mergeCell ref="AF78:AP78"/>
    <mergeCell ref="AR78:AV80"/>
    <mergeCell ref="AY78:BC80"/>
    <mergeCell ref="AG79:AO79"/>
    <mergeCell ref="AF80:AP80"/>
    <mergeCell ref="AF75:AP75"/>
    <mergeCell ref="AR75:AV77"/>
    <mergeCell ref="AY75:BC77"/>
    <mergeCell ref="AG76:AO76"/>
    <mergeCell ref="AF77:AP77"/>
    <mergeCell ref="B78:F80"/>
    <mergeCell ref="G78:I80"/>
    <mergeCell ref="J78:M80"/>
    <mergeCell ref="N78:R80"/>
    <mergeCell ref="S78:S80"/>
    <mergeCell ref="B75:F77"/>
    <mergeCell ref="G75:I77"/>
    <mergeCell ref="J75:M77"/>
    <mergeCell ref="N75:R77"/>
    <mergeCell ref="S75:S77"/>
    <mergeCell ref="T75:AE77"/>
    <mergeCell ref="T72:AE74"/>
    <mergeCell ref="AF72:AP72"/>
    <mergeCell ref="AR72:AV74"/>
    <mergeCell ref="AY72:BC74"/>
    <mergeCell ref="AG73:AO73"/>
    <mergeCell ref="AF74:AP74"/>
    <mergeCell ref="AF69:AP69"/>
    <mergeCell ref="AR69:AV71"/>
    <mergeCell ref="AY69:BC71"/>
    <mergeCell ref="AG70:AO70"/>
    <mergeCell ref="AF71:AP71"/>
    <mergeCell ref="B72:F74"/>
    <mergeCell ref="G72:I74"/>
    <mergeCell ref="J72:M74"/>
    <mergeCell ref="N72:R74"/>
    <mergeCell ref="S72:S74"/>
    <mergeCell ref="B69:F71"/>
    <mergeCell ref="G69:I71"/>
    <mergeCell ref="J69:M71"/>
    <mergeCell ref="N69:R71"/>
    <mergeCell ref="S69:S71"/>
    <mergeCell ref="T69:AE71"/>
    <mergeCell ref="T66:AE68"/>
    <mergeCell ref="AF66:AP66"/>
    <mergeCell ref="AR66:AV68"/>
    <mergeCell ref="AY66:BC68"/>
    <mergeCell ref="AG67:AO67"/>
    <mergeCell ref="AF68:AP68"/>
    <mergeCell ref="AF63:AP63"/>
    <mergeCell ref="AR63:AV65"/>
    <mergeCell ref="AY63:BC65"/>
    <mergeCell ref="AG64:AO64"/>
    <mergeCell ref="AF65:AP65"/>
    <mergeCell ref="B66:F68"/>
    <mergeCell ref="G66:I68"/>
    <mergeCell ref="J66:M68"/>
    <mergeCell ref="N66:R68"/>
    <mergeCell ref="S66:S68"/>
    <mergeCell ref="B63:F65"/>
    <mergeCell ref="G63:I65"/>
    <mergeCell ref="J63:M65"/>
    <mergeCell ref="N63:R65"/>
    <mergeCell ref="S63:S65"/>
    <mergeCell ref="T63:AE65"/>
    <mergeCell ref="T60:AE62"/>
    <mergeCell ref="AF60:AP60"/>
    <mergeCell ref="AR60:AV62"/>
    <mergeCell ref="AY60:BC62"/>
    <mergeCell ref="AG61:AO61"/>
    <mergeCell ref="AF62:AP62"/>
    <mergeCell ref="AF57:AP57"/>
    <mergeCell ref="AR57:AV59"/>
    <mergeCell ref="AY57:BC59"/>
    <mergeCell ref="AG58:AO58"/>
    <mergeCell ref="AF59:AP59"/>
    <mergeCell ref="B60:F62"/>
    <mergeCell ref="G60:I62"/>
    <mergeCell ref="J60:M62"/>
    <mergeCell ref="N60:R62"/>
    <mergeCell ref="S60:S62"/>
    <mergeCell ref="B57:F59"/>
    <mergeCell ref="G57:I59"/>
    <mergeCell ref="J57:M59"/>
    <mergeCell ref="N57:R59"/>
    <mergeCell ref="S57:S59"/>
    <mergeCell ref="T57:AE59"/>
    <mergeCell ref="T47:AE49"/>
    <mergeCell ref="AF47:AP47"/>
    <mergeCell ref="AR47:AV49"/>
    <mergeCell ref="AY47:BC49"/>
    <mergeCell ref="AG48:AO48"/>
    <mergeCell ref="AF49:AP49"/>
    <mergeCell ref="AF44:AP44"/>
    <mergeCell ref="AR44:AV46"/>
    <mergeCell ref="AY44:BC46"/>
    <mergeCell ref="AG45:AO45"/>
    <mergeCell ref="AF46:AP46"/>
    <mergeCell ref="B47:F49"/>
    <mergeCell ref="G47:I49"/>
    <mergeCell ref="J47:M49"/>
    <mergeCell ref="N47:R49"/>
    <mergeCell ref="S47:S49"/>
    <mergeCell ref="B44:F46"/>
    <mergeCell ref="G44:I46"/>
    <mergeCell ref="J44:M46"/>
    <mergeCell ref="N44:R46"/>
    <mergeCell ref="S44:S46"/>
    <mergeCell ref="T44:AE46"/>
    <mergeCell ref="T41:AE43"/>
    <mergeCell ref="AF41:AP41"/>
    <mergeCell ref="AR41:AV43"/>
    <mergeCell ref="AY41:BC43"/>
    <mergeCell ref="AG42:AO42"/>
    <mergeCell ref="AF43:AP43"/>
    <mergeCell ref="AF38:AP38"/>
    <mergeCell ref="AR38:AV40"/>
    <mergeCell ref="AY38:BC40"/>
    <mergeCell ref="AG39:AO39"/>
    <mergeCell ref="AF40:AP40"/>
    <mergeCell ref="B41:F43"/>
    <mergeCell ref="G41:I43"/>
    <mergeCell ref="J41:M43"/>
    <mergeCell ref="N41:R43"/>
    <mergeCell ref="S41:S43"/>
    <mergeCell ref="B38:F40"/>
    <mergeCell ref="G38:I40"/>
    <mergeCell ref="J38:M40"/>
    <mergeCell ref="N38:R40"/>
    <mergeCell ref="S38:S40"/>
    <mergeCell ref="T38:AE40"/>
    <mergeCell ref="T35:AE37"/>
    <mergeCell ref="AF35:AP35"/>
    <mergeCell ref="AR35:AV37"/>
    <mergeCell ref="AY35:BC37"/>
    <mergeCell ref="AG36:AO36"/>
    <mergeCell ref="AF37:AP37"/>
    <mergeCell ref="AF32:AP32"/>
    <mergeCell ref="AR32:AV34"/>
    <mergeCell ref="AY32:BC34"/>
    <mergeCell ref="AG33:AO33"/>
    <mergeCell ref="AF34:AP34"/>
    <mergeCell ref="B35:F37"/>
    <mergeCell ref="G35:I37"/>
    <mergeCell ref="J35:M37"/>
    <mergeCell ref="N35:R37"/>
    <mergeCell ref="S35:S37"/>
    <mergeCell ref="B32:F34"/>
    <mergeCell ref="G32:I34"/>
    <mergeCell ref="J32:M34"/>
    <mergeCell ref="N32:R34"/>
    <mergeCell ref="S32:S34"/>
    <mergeCell ref="T32:AE34"/>
    <mergeCell ref="T29:AE31"/>
    <mergeCell ref="AF29:AP29"/>
    <mergeCell ref="AR29:AV31"/>
    <mergeCell ref="AY29:BC31"/>
    <mergeCell ref="AG30:AO30"/>
    <mergeCell ref="AF31:AP31"/>
    <mergeCell ref="AF26:AP26"/>
    <mergeCell ref="AR26:AV28"/>
    <mergeCell ref="AY26:BC28"/>
    <mergeCell ref="AG27:AO27"/>
    <mergeCell ref="AF28:AP28"/>
    <mergeCell ref="B29:F31"/>
    <mergeCell ref="G29:I31"/>
    <mergeCell ref="J29:M31"/>
    <mergeCell ref="N29:R31"/>
    <mergeCell ref="S29:S31"/>
    <mergeCell ref="B26:F28"/>
    <mergeCell ref="G26:I28"/>
    <mergeCell ref="J26:M28"/>
    <mergeCell ref="N26:R28"/>
    <mergeCell ref="S26:S28"/>
    <mergeCell ref="T26:AE28"/>
    <mergeCell ref="T23:AE25"/>
    <mergeCell ref="AF23:AP23"/>
    <mergeCell ref="AR23:AV25"/>
    <mergeCell ref="AY23:BC25"/>
    <mergeCell ref="AG24:AO24"/>
    <mergeCell ref="AF25:AP25"/>
    <mergeCell ref="AF20:AP20"/>
    <mergeCell ref="AR20:AV22"/>
    <mergeCell ref="AY20:BC22"/>
    <mergeCell ref="AG21:AO21"/>
    <mergeCell ref="AF22:AP22"/>
    <mergeCell ref="B23:F25"/>
    <mergeCell ref="G23:I25"/>
    <mergeCell ref="J23:M25"/>
    <mergeCell ref="N23:R25"/>
    <mergeCell ref="S23:S25"/>
    <mergeCell ref="B20:F22"/>
    <mergeCell ref="G20:I22"/>
    <mergeCell ref="J20:M22"/>
    <mergeCell ref="N20:R22"/>
    <mergeCell ref="S20:S22"/>
    <mergeCell ref="T20:AE22"/>
    <mergeCell ref="T17:AE19"/>
    <mergeCell ref="AF17:AP17"/>
    <mergeCell ref="AR17:AV19"/>
    <mergeCell ref="AY17:BC19"/>
    <mergeCell ref="AG18:AO18"/>
    <mergeCell ref="AF19:AP19"/>
    <mergeCell ref="T7:AE7"/>
    <mergeCell ref="AF7:AO7"/>
    <mergeCell ref="AF14:AP14"/>
    <mergeCell ref="AR14:AV16"/>
    <mergeCell ref="AY14:BC16"/>
    <mergeCell ref="AG15:AO15"/>
    <mergeCell ref="AF16:AP16"/>
    <mergeCell ref="B17:F19"/>
    <mergeCell ref="G17:I19"/>
    <mergeCell ref="J17:M19"/>
    <mergeCell ref="N17:R19"/>
    <mergeCell ref="S17:S19"/>
    <mergeCell ref="B14:F16"/>
    <mergeCell ref="G14:I16"/>
    <mergeCell ref="J14:M16"/>
    <mergeCell ref="N14:R16"/>
    <mergeCell ref="S14:S16"/>
    <mergeCell ref="T14:AE16"/>
    <mergeCell ref="T11:AE13"/>
    <mergeCell ref="AF11:AP11"/>
    <mergeCell ref="AR11:AV13"/>
    <mergeCell ref="AY11:BC13"/>
    <mergeCell ref="AG12:AO12"/>
    <mergeCell ref="AF13:AP13"/>
    <mergeCell ref="AF8:AP8"/>
    <mergeCell ref="AR8:AV10"/>
    <mergeCell ref="A6:E6"/>
    <mergeCell ref="AY8:BC10"/>
    <mergeCell ref="AG9:AO9"/>
    <mergeCell ref="AF10:AP10"/>
    <mergeCell ref="B11:F13"/>
    <mergeCell ref="G11:I13"/>
    <mergeCell ref="J11:M13"/>
    <mergeCell ref="N11:R13"/>
    <mergeCell ref="S11:S13"/>
    <mergeCell ref="B8:F10"/>
    <mergeCell ref="G8:I10"/>
    <mergeCell ref="J8:M10"/>
    <mergeCell ref="N8:R10"/>
    <mergeCell ref="S8:S10"/>
    <mergeCell ref="T8:AE10"/>
    <mergeCell ref="B7:F7"/>
    <mergeCell ref="G7:I7"/>
    <mergeCell ref="J7:M7"/>
    <mergeCell ref="N7:R7"/>
    <mergeCell ref="BF8:BI10"/>
    <mergeCell ref="BJ8:BM10"/>
    <mergeCell ref="BF11:BI13"/>
    <mergeCell ref="BJ11:BM13"/>
    <mergeCell ref="BF14:BI16"/>
    <mergeCell ref="BJ14:BM16"/>
    <mergeCell ref="BF17:BI19"/>
    <mergeCell ref="BJ17:BM19"/>
    <mergeCell ref="BF20:BI22"/>
    <mergeCell ref="BJ20:BM22"/>
    <mergeCell ref="BF23:BI25"/>
    <mergeCell ref="BJ23:BM25"/>
    <mergeCell ref="BF26:BI28"/>
    <mergeCell ref="BJ26:BM28"/>
    <mergeCell ref="BF29:BI31"/>
    <mergeCell ref="BJ29:BM31"/>
    <mergeCell ref="BF32:BI34"/>
    <mergeCell ref="BJ32:BM34"/>
    <mergeCell ref="BF35:BI37"/>
    <mergeCell ref="BJ35:BM37"/>
    <mergeCell ref="BF38:BI40"/>
    <mergeCell ref="BJ38:BM40"/>
    <mergeCell ref="BF41:BI43"/>
    <mergeCell ref="BJ41:BM43"/>
    <mergeCell ref="BF44:BI46"/>
    <mergeCell ref="BJ44:BM46"/>
    <mergeCell ref="BF47:BI49"/>
    <mergeCell ref="BJ47:BM49"/>
    <mergeCell ref="BF57:BI59"/>
    <mergeCell ref="BJ57:BM59"/>
    <mergeCell ref="BF60:BI62"/>
    <mergeCell ref="BJ60:BM62"/>
    <mergeCell ref="BF63:BI65"/>
    <mergeCell ref="BJ63:BM65"/>
    <mergeCell ref="BF66:BI68"/>
    <mergeCell ref="BJ66:BM68"/>
    <mergeCell ref="BF69:BI71"/>
    <mergeCell ref="BJ69:BM71"/>
    <mergeCell ref="BF72:BI74"/>
    <mergeCell ref="BJ72:BM74"/>
    <mergeCell ref="BF75:BI77"/>
    <mergeCell ref="BJ75:BM77"/>
    <mergeCell ref="BF78:BI80"/>
    <mergeCell ref="BJ78:BM80"/>
    <mergeCell ref="BF81:BI83"/>
    <mergeCell ref="BJ81:BM83"/>
    <mergeCell ref="BF84:BI86"/>
    <mergeCell ref="BJ84:BM86"/>
    <mergeCell ref="BF87:BI89"/>
    <mergeCell ref="BJ87:BM89"/>
    <mergeCell ref="BF90:BI92"/>
    <mergeCell ref="BJ90:BM92"/>
    <mergeCell ref="BF93:BI95"/>
    <mergeCell ref="BJ93:BM95"/>
    <mergeCell ref="BF96:BI98"/>
    <mergeCell ref="BJ96:BM98"/>
    <mergeCell ref="BF106:BI108"/>
    <mergeCell ref="BJ106:BM108"/>
    <mergeCell ref="BF109:BI111"/>
    <mergeCell ref="BJ109:BM111"/>
    <mergeCell ref="BF112:BI114"/>
    <mergeCell ref="BJ112:BM114"/>
    <mergeCell ref="BF115:BI117"/>
    <mergeCell ref="BJ115:BM117"/>
    <mergeCell ref="BF118:BI120"/>
    <mergeCell ref="BJ118:BM120"/>
    <mergeCell ref="BF121:BI123"/>
    <mergeCell ref="BJ121:BM123"/>
    <mergeCell ref="BF124:BI126"/>
    <mergeCell ref="BJ124:BM126"/>
    <mergeCell ref="BF127:BI129"/>
    <mergeCell ref="BJ127:BM129"/>
    <mergeCell ref="BF130:BI132"/>
    <mergeCell ref="BJ130:BM132"/>
    <mergeCell ref="BF133:BI135"/>
    <mergeCell ref="BJ133:BM135"/>
    <mergeCell ref="BF136:BI138"/>
    <mergeCell ref="BJ136:BM138"/>
    <mergeCell ref="BF139:BI141"/>
    <mergeCell ref="BJ139:BM141"/>
    <mergeCell ref="BF142:BI144"/>
    <mergeCell ref="BJ142:BM144"/>
    <mergeCell ref="BF145:BI147"/>
    <mergeCell ref="BJ145:BM147"/>
    <mergeCell ref="BF155:BI157"/>
    <mergeCell ref="BJ155:BM157"/>
    <mergeCell ref="BF158:BI160"/>
    <mergeCell ref="BJ158:BM160"/>
    <mergeCell ref="BF161:BI163"/>
    <mergeCell ref="BJ161:BM163"/>
    <mergeCell ref="BF164:BI166"/>
    <mergeCell ref="BJ164:BM166"/>
    <mergeCell ref="BF167:BI169"/>
    <mergeCell ref="BJ167:BM169"/>
    <mergeCell ref="BF170:BI172"/>
    <mergeCell ref="BJ170:BM172"/>
    <mergeCell ref="BF173:BI175"/>
    <mergeCell ref="BJ173:BM175"/>
    <mergeCell ref="BF176:BI178"/>
    <mergeCell ref="BJ176:BM178"/>
    <mergeCell ref="BF179:BI181"/>
    <mergeCell ref="BJ179:BM181"/>
    <mergeCell ref="BF182:BI184"/>
    <mergeCell ref="BJ182:BM184"/>
    <mergeCell ref="BF185:BI187"/>
    <mergeCell ref="BJ185:BM187"/>
    <mergeCell ref="BF188:BI190"/>
    <mergeCell ref="BJ188:BM190"/>
    <mergeCell ref="BF191:BI193"/>
    <mergeCell ref="BJ191:BM193"/>
    <mergeCell ref="BF194:BI196"/>
    <mergeCell ref="BJ194:BM196"/>
    <mergeCell ref="BF204:BI206"/>
    <mergeCell ref="BJ204:BM206"/>
    <mergeCell ref="BF207:BI209"/>
    <mergeCell ref="BJ207:BM209"/>
    <mergeCell ref="BF210:BI212"/>
    <mergeCell ref="BJ210:BM212"/>
    <mergeCell ref="BF213:BI215"/>
    <mergeCell ref="BJ213:BM215"/>
    <mergeCell ref="BF216:BI218"/>
    <mergeCell ref="BJ216:BM218"/>
    <mergeCell ref="BF219:BI221"/>
    <mergeCell ref="BJ219:BM221"/>
    <mergeCell ref="BF222:BI224"/>
    <mergeCell ref="BJ222:BM224"/>
    <mergeCell ref="BF225:BI227"/>
    <mergeCell ref="BJ225:BM227"/>
    <mergeCell ref="BF228:BI230"/>
    <mergeCell ref="BJ228:BM230"/>
    <mergeCell ref="BF231:BI233"/>
    <mergeCell ref="BJ231:BM233"/>
    <mergeCell ref="BF234:BI236"/>
    <mergeCell ref="BJ234:BM236"/>
    <mergeCell ref="BF237:BI239"/>
    <mergeCell ref="BJ237:BM239"/>
    <mergeCell ref="BF240:BI242"/>
    <mergeCell ref="BJ240:BM242"/>
    <mergeCell ref="BF243:BI245"/>
    <mergeCell ref="BJ243:BM245"/>
    <mergeCell ref="BF253:BI255"/>
    <mergeCell ref="BJ253:BM255"/>
    <mergeCell ref="BF256:BI258"/>
    <mergeCell ref="BJ256:BM258"/>
    <mergeCell ref="BF259:BI261"/>
    <mergeCell ref="BJ259:BM261"/>
    <mergeCell ref="BF262:BI264"/>
    <mergeCell ref="BJ262:BM264"/>
    <mergeCell ref="BF265:BI267"/>
    <mergeCell ref="BJ265:BM267"/>
    <mergeCell ref="BF268:BI270"/>
    <mergeCell ref="BJ268:BM270"/>
    <mergeCell ref="BF271:BI273"/>
    <mergeCell ref="BJ271:BM273"/>
    <mergeCell ref="BF274:BI276"/>
    <mergeCell ref="BJ274:BM276"/>
    <mergeCell ref="BF277:BI279"/>
    <mergeCell ref="BJ277:BM279"/>
    <mergeCell ref="BF280:BI282"/>
    <mergeCell ref="BJ280:BM282"/>
    <mergeCell ref="BF283:BI285"/>
    <mergeCell ref="BJ283:BM285"/>
    <mergeCell ref="BF286:BI288"/>
    <mergeCell ref="BJ286:BM288"/>
    <mergeCell ref="BF289:BI291"/>
    <mergeCell ref="BJ289:BM291"/>
    <mergeCell ref="BF292:BI294"/>
    <mergeCell ref="BJ292:BM294"/>
    <mergeCell ref="BF302:BI304"/>
    <mergeCell ref="BJ302:BM304"/>
    <mergeCell ref="BF305:BI307"/>
    <mergeCell ref="BJ305:BM307"/>
    <mergeCell ref="BF308:BI310"/>
    <mergeCell ref="BJ308:BM310"/>
    <mergeCell ref="BF311:BI313"/>
    <mergeCell ref="BJ311:BM313"/>
    <mergeCell ref="BF314:BI316"/>
    <mergeCell ref="BJ314:BM316"/>
    <mergeCell ref="BF317:BI319"/>
    <mergeCell ref="BJ317:BM319"/>
    <mergeCell ref="BF320:BI322"/>
    <mergeCell ref="BJ320:BM322"/>
    <mergeCell ref="BF323:BI325"/>
    <mergeCell ref="BJ323:BM325"/>
    <mergeCell ref="BF326:BI328"/>
    <mergeCell ref="BJ326:BM328"/>
    <mergeCell ref="BF329:BI331"/>
    <mergeCell ref="BJ329:BM331"/>
    <mergeCell ref="BF332:BI334"/>
    <mergeCell ref="BJ332:BM334"/>
    <mergeCell ref="BF335:BI337"/>
    <mergeCell ref="BJ335:BM337"/>
    <mergeCell ref="BF338:BI340"/>
    <mergeCell ref="BJ338:BM340"/>
    <mergeCell ref="BF341:BI343"/>
    <mergeCell ref="BJ341:BM343"/>
    <mergeCell ref="BF351:BI353"/>
    <mergeCell ref="BJ351:BM353"/>
    <mergeCell ref="BF354:BI356"/>
    <mergeCell ref="BJ354:BM356"/>
    <mergeCell ref="BF357:BI359"/>
    <mergeCell ref="BJ357:BM359"/>
    <mergeCell ref="BF360:BI362"/>
    <mergeCell ref="BJ360:BM362"/>
    <mergeCell ref="BF363:BI365"/>
    <mergeCell ref="BJ363:BM365"/>
    <mergeCell ref="BF366:BI368"/>
    <mergeCell ref="BJ366:BM368"/>
    <mergeCell ref="BF369:BI371"/>
    <mergeCell ref="BJ369:BM371"/>
    <mergeCell ref="BF372:BI374"/>
    <mergeCell ref="BJ372:BM374"/>
    <mergeCell ref="BF375:BI377"/>
    <mergeCell ref="BJ375:BM377"/>
    <mergeCell ref="BF378:BI380"/>
    <mergeCell ref="BJ378:BM380"/>
    <mergeCell ref="BF381:BI383"/>
    <mergeCell ref="BJ381:BM383"/>
    <mergeCell ref="BF384:BI386"/>
    <mergeCell ref="BJ384:BM386"/>
    <mergeCell ref="BF387:BI389"/>
    <mergeCell ref="BJ387:BM389"/>
    <mergeCell ref="BF390:BI392"/>
    <mergeCell ref="BJ390:BM392"/>
    <mergeCell ref="BF400:BI402"/>
    <mergeCell ref="BJ400:BM402"/>
    <mergeCell ref="BF403:BI405"/>
    <mergeCell ref="BJ403:BM405"/>
    <mergeCell ref="BF406:BI408"/>
    <mergeCell ref="BJ406:BM408"/>
    <mergeCell ref="BF409:BI411"/>
    <mergeCell ref="BJ409:BM411"/>
    <mergeCell ref="BF412:BI414"/>
    <mergeCell ref="BJ412:BM414"/>
    <mergeCell ref="BF415:BI417"/>
    <mergeCell ref="BJ415:BM417"/>
    <mergeCell ref="BF418:BI420"/>
    <mergeCell ref="BJ418:BM420"/>
    <mergeCell ref="BF421:BI423"/>
    <mergeCell ref="BJ421:BM423"/>
    <mergeCell ref="BF424:BI426"/>
    <mergeCell ref="BJ424:BM426"/>
    <mergeCell ref="BF427:BI429"/>
    <mergeCell ref="BJ427:BM429"/>
    <mergeCell ref="BF430:BI432"/>
    <mergeCell ref="BJ430:BM432"/>
    <mergeCell ref="BF433:BI435"/>
    <mergeCell ref="BJ433:BM435"/>
    <mergeCell ref="BF436:BI438"/>
    <mergeCell ref="BJ436:BM438"/>
    <mergeCell ref="BF439:BI441"/>
    <mergeCell ref="BJ439:BM441"/>
    <mergeCell ref="BF449:BI451"/>
    <mergeCell ref="BJ449:BM451"/>
    <mergeCell ref="BF452:BI454"/>
    <mergeCell ref="BJ452:BM454"/>
    <mergeCell ref="BF455:BI457"/>
    <mergeCell ref="BJ455:BM457"/>
    <mergeCell ref="BF458:BI460"/>
    <mergeCell ref="BJ458:BM460"/>
    <mergeCell ref="BF461:BI463"/>
    <mergeCell ref="BJ461:BM463"/>
    <mergeCell ref="BF464:BI466"/>
    <mergeCell ref="BJ464:BM466"/>
    <mergeCell ref="BF467:BI469"/>
    <mergeCell ref="BJ467:BM469"/>
    <mergeCell ref="BF470:BI472"/>
    <mergeCell ref="BJ470:BM472"/>
    <mergeCell ref="BF473:BI475"/>
    <mergeCell ref="BJ473:BM475"/>
    <mergeCell ref="BF476:BI478"/>
    <mergeCell ref="BJ476:BM478"/>
    <mergeCell ref="BF479:BI481"/>
    <mergeCell ref="BJ479:BM481"/>
    <mergeCell ref="BF482:BI484"/>
    <mergeCell ref="BJ482:BM484"/>
    <mergeCell ref="BF485:BI487"/>
    <mergeCell ref="BJ485:BM487"/>
    <mergeCell ref="BF488:BI490"/>
    <mergeCell ref="BJ488:BM490"/>
    <mergeCell ref="BF498:BI500"/>
    <mergeCell ref="BJ498:BM500"/>
    <mergeCell ref="BF501:BI503"/>
    <mergeCell ref="BJ501:BM503"/>
    <mergeCell ref="BF504:BI506"/>
    <mergeCell ref="BJ504:BM506"/>
    <mergeCell ref="BF507:BI509"/>
    <mergeCell ref="BJ507:BM509"/>
    <mergeCell ref="BF537:BI539"/>
    <mergeCell ref="BJ537:BM539"/>
    <mergeCell ref="BF547:BI549"/>
    <mergeCell ref="BJ547:BM549"/>
    <mergeCell ref="BF550:BI552"/>
    <mergeCell ref="BJ550:BM552"/>
    <mergeCell ref="BF553:BI555"/>
    <mergeCell ref="BJ553:BM555"/>
    <mergeCell ref="BF556:BI558"/>
    <mergeCell ref="BJ556:BM558"/>
    <mergeCell ref="BF559:BI561"/>
    <mergeCell ref="BJ559:BM561"/>
    <mergeCell ref="BF562:BI564"/>
    <mergeCell ref="BJ562:BM564"/>
    <mergeCell ref="BF510:BI512"/>
    <mergeCell ref="BJ510:BM512"/>
    <mergeCell ref="BF513:BI515"/>
    <mergeCell ref="BJ513:BM515"/>
    <mergeCell ref="BF516:BI518"/>
    <mergeCell ref="BJ516:BM518"/>
    <mergeCell ref="BF519:BI521"/>
    <mergeCell ref="BJ519:BM521"/>
    <mergeCell ref="BF522:BI524"/>
    <mergeCell ref="BJ522:BM524"/>
    <mergeCell ref="BF525:BI527"/>
    <mergeCell ref="BJ525:BM527"/>
    <mergeCell ref="BF528:BI530"/>
    <mergeCell ref="BJ528:BM530"/>
    <mergeCell ref="BF531:BI533"/>
    <mergeCell ref="BJ531:BM533"/>
    <mergeCell ref="BF534:BI536"/>
    <mergeCell ref="BJ534:BM536"/>
  </mergeCells>
  <conditionalFormatting sqref="J47 J96 J145 J194 J243 J292 J341 J390 J439 J488 J537 J547 J550 J553 J556 J559 J562 J498 J501 J504 J507 J510 J513 J516 J519 J522 J525 J528 J531 J534 J449 J452 J455 J458 J461 J464 J467 J470 J473 J476 J479 J482 J485 J400 J403 J406 J409 J412 J415 J418 J421 J424 J427 J430 J433 J436 J351 J354 J357 J360 J363 J366 J369 J372 J375 J378 J381 J384 J387 J302 J305 J308 J311 J314 J317 J320 J323 J326 J329 J332 J335 J338 J253 J256 J259 J262 J265 J268 J271 J274 J277 J280 J283 J286 J289 J204 J207 J210 J213 J216 J219 J222 J225 J228 J231 J234 J237 J240 J155 J158 J161 J164 J167 J170 J173 J176 J179 J182 J185 J188 J191 J106 J109 J112 J115 J118 J121 J124 J127 J130 J133 J136 J139 J142 J57 J60 J63 J66 J69 J72 J75 J78 J81 J84 J87 J90 J93 J8 J11 J14 J17 J20 J23 J26 J29 J32 J35 J38 J41 J44">
    <cfRule type="cellIs" dxfId="53" priority="76" operator="equal">
      <formula>"Select"</formula>
    </cfRule>
  </conditionalFormatting>
  <conditionalFormatting sqref="J47 J96 J145 J194 J243 J292 J341 J390 J439 J488 J537 J547 J550 J553 J556 J559 J562 J498 J501 J504 J507 J510 J513 J516 J519 J522 J525 J528 J531 J534 J449 J452 J455 J458 J461 J464 J467 J470 J473 J476 J479 J482 J485 J400 J403 J406 J409 J412 J415 J418 J421 J424 J427 J430 J433 J436 J351 J354 J357 J360 J363 J366 J369 J372 J375 J378 J381 J384 J387 J302 J305 J308 J311 J314 J317 J320 J323 J326 J329 J332 J335 J338 J253 J256 J259 J262 J265 J268 J271 J274 J277 J280 J283 J286 J289 J204 J207 J210 J213 J216 J219 J222 J225 J228 J231 J234 J237 J240 J155 J158 J161 J164 J167 J170 J173 J176 J179 J182 J185 J188 J191 J106 J109 J112 J115 J118 J121 J124 J127 J130 J133 J136 J139 J142 J57 J60 J63 J66 J69 J72 J75 J78 J81 J84 J87 J90 J93 J8 J11 J14 J17 J20 J23 J26 J29 J32 J35 J38 J41 J44">
    <cfRule type="cellIs" dxfId="52" priority="75" operator="equal">
      <formula>"Kit &amp; Bath"</formula>
    </cfRule>
  </conditionalFormatting>
  <conditionalFormatting sqref="S11 S14 S17 S20 S23 S26 S29 S32 S35 S38 S41 S44 S47 S57 S60 S63 S66 S69 S72 S75 S78 S81 S84 S87 S90 S93 S96 S106 S109 S112 S115 S118 S121 S124 S127 S130 S133 S136 S139 S142 S145 S155 S158 S161 S164 S167 S170 S173 S176 S179 S182 S185 S188 S191 S194 S204 S207 S210 S213 S216 S219 S222 S225 S228 S231 S234 S237 S240 S243 S253 S256 S259 S262 S265 S268 S271 S274 S277 S280 S283 S286 S289 S292 S302 S305 S308 S311 S314 S317 S320 S323 S326 S329 S332 S335 S338 S341 S351 S354 S357 S360 S363 S366 S369 S372 S375 S378 S381 S384 S387 S390 S400 S403 S406 S409 S412 S415 S418 S421 S424 S427 S430 S433 S436 S439 S449 S452 S455 S458 S461 S464 S467 S470 S473 S476 S479 S482 S485 S488 S498 S501 S504 S507 S510 S513 S516 S519 S522 S525 S528 S531 S534 S537 S547 S550 S553 S556 S559 S562">
    <cfRule type="cellIs" dxfId="51" priority="74" operator="equal">
      <formula>"Select"</formula>
    </cfRule>
  </conditionalFormatting>
  <conditionalFormatting sqref="S11 S14 S17 S20 S23 S26 S29 S32 S35 S38 S41 S44 S47 S57 S60 S63 S66 S69 S72 S75 S78 S81 S84 S87 S90 S93 S96 S106 S109 S112 S115 S118 S121 S124 S127 S130 S133 S136 S139 S142 S145 S155 S158 S161 S164 S167 S170 S173 S176 S179 S182 S185 S188 S191 S194 S204 S207 S210 S213 S216 S219 S222 S225 S228 S231 S234 S237 S240 S243 S253 S256 S259 S262 S265 S268 S271 S274 S277 S280 S283 S286 S289 S292 S302 S305 S308 S311 S314 S317 S320 S323 S326 S329 S332 S335 S338 S341 S351 S354 S357 S360 S363 S366 S369 S372 S375 S378 S381 S384 S387 S390 S400 S403 S406 S409 S412 S415 S418 S421 S424 S427 S430 S433 S436 S439 S449 S452 S455 S458 S461 S464 S467 S470 S473 S476 S479 S482 S485 S488 S498 S501 S504 S507 S510 S513 S516 S519 S522 S525 S528 S531 S534 S537 S547 S550 S553 S556 S559 S562">
    <cfRule type="cellIs" dxfId="50" priority="73" operator="equal">
      <formula>"Kit &amp; Bath"</formula>
    </cfRule>
  </conditionalFormatting>
  <conditionalFormatting sqref="G8">
    <cfRule type="cellIs" dxfId="49" priority="72" operator="equal">
      <formula>"Select"</formula>
    </cfRule>
  </conditionalFormatting>
  <conditionalFormatting sqref="G11 G14 G17 G20 G23 G26 G29 G32 G35 G38 G41 G44 G47 G57 G60 G63 G66 G69 G72 G75 G78 G81 G84 G87 G90 G93 G96 G106 G109 G112 G115 G118 G121 G124 G127 G130 G133 G136 G139 G142 G145 G155 G158 G161 G164 G167 G170 G173 G176 G179 G182 G185 G188 G191 G194 G204 G207 G210 G213 G216 G219 G222 G225 G228 G231 G234 G237 G240 G243 G253 G256 G259 G262 G265 G268 G271 G274 G277 G280 G283 G286 G289 G292 G302 G305 G308 G311 G314 G317 G320 G323 G326 G329 G332 G335 G338 G341 G351 G354 G357 G360 G363 G366 G369 G372 G375 G378 G381 G384 G387 G390 G400 G403 G406 G409 G412 G415 G418 G421 G424 G427 G430 G433 G436 G439 G449 G452 G455 G458 G461 G464 G467 G470 G473 G476 G479 G482 G485 G488 G498 G501 G504 G507 G510 G513 G516 G519 G522 G525 G528 G531 G534 G537 G547 G550 G553 G556 G559 G562">
    <cfRule type="cellIs" dxfId="48" priority="71" operator="equal">
      <formula>"Select"</formula>
    </cfRule>
  </conditionalFormatting>
  <conditionalFormatting sqref="AR11:AT11 AR14:AT14 AR17:AT17 AR20:AT20 AR23:AT23 AR26:AT26 AR29:AT29 AR32:AT32 AR35:AT35 AR38:AT38 AR41:AT41 AR44:AT44 AR47:AT47 AR57:AT57 AR60:AT60 AR63:AT63 AR66:AT66 AR69:AT69 AR72:AT72 AR75:AT75 AR78:AT78 AR81:AT81 AR84:AT84 AR87:AT87 AR90:AT90 AR93:AT93 AR96:AT96 AR106:AT106 AR109:AT109 AR112:AT112 AR115:AT115 AR118:AT118 AR121:AT121 AR124:AT124 AR127:AT127 AR130:AT130 AR133:AT133 AR136:AT136 AR139:AT139 AR142:AT142 AR145:AT145 AR155:AT155 AR158:AT158 AR161:AT161 AR164:AT164 AR167:AT167 AR170:AT170 AR173:AT173 AR176:AT176 AR179:AT179 AR182:AT182 AR185:AT185 AR188:AT188 AR191:AT191 AR194:AT194 AR204:AT204 AR207:AT207 AR210:AT210 AR213:AT213 AR216:AT216 AR219:AT219 AR222:AT222 AR225:AT225 AR228:AT228 AR231:AT231 AR234:AT234 AR237:AT237 AR240:AT240 AR243:AT243 AR253:AT253 AR256:AT256 AR259:AT259 AR262:AT262 AR265:AT265 AR268:AT268 AR271:AT271 AR274:AT274 AR277:AT277 AR280:AT280 AR283:AT283 AR286:AT286 AR289:AT289 AR292:AT292 AR302:AT302 AR305:AT305 AR308:AT308 AR311:AT311 AR314:AT314 AR317:AT317 AR320:AT320 AR323:AT323 AR326:AT326 AR329:AT329 AR332:AT332 AR335:AT335 AR338:AT338 AR341:AT341 AR351:AT351 AR354:AT354 AR357:AT357 AR360:AT360 AR363:AT363 AR366:AT366 AR369:AT369 AR372:AT372 AR375:AT375 AR378:AT378 AR381:AT381 AR384:AT384 AR387:AT387 AR390:AT390 AR400:AT400 AR403:AT403 AR406:AT406 AR409:AT409 AR412:AT412 AR415:AT415 AR418:AT418 AR421:AT421 AR424:AT424 AR427:AT427 AR430:AT430 AR433:AT433 AR436:AT436 AR439:AT439 AR449:AT449 AR452:AT452 AR455:AT455 AR458:AT458 AR461:AT461 AR464:AT464 AR467:AT467 AR470:AT470 AR473:AT473 AR476:AT476 AR479:AT479 AR482:AT482 AR485:AT485 AR488:AT488 AR498:AT498 AR501:AT501 AR504:AT504 AR507:AT507 AR510:AT510 AR513:AT513 AR516:AT516 AR519:AT519 AR522:AT522 AR525:AT525 AR528:AT528 AR531:AT531 AR534:AT534 AR537:AT537 AR547:AT547 AR550:AT550 AR553:AT553 AR556:AT556 AR559:AT559 AR562:AT562">
    <cfRule type="cellIs" dxfId="47" priority="70" operator="equal">
      <formula>"Select"</formula>
    </cfRule>
  </conditionalFormatting>
  <conditionalFormatting sqref="AR11:AT11 AR14:AT14 AR17:AT17 AR20:AT20 AR23:AT23 AR26:AT26 AR29:AT29 AR32:AT32 AR35:AT35 AR38:AT38 AR41:AT41 AR44:AT44 AR47:AT47 AR57:AT57 AR60:AT60 AR63:AT63 AR66:AT66 AR69:AT69 AR72:AT72 AR75:AT75 AR78:AT78 AR81:AT81 AR84:AT84 AR87:AT87 AR90:AT90 AR93:AT93 AR96:AT96 AR106:AT106 AR109:AT109 AR112:AT112 AR115:AT115 AR118:AT118 AR121:AT121 AR124:AT124 AR127:AT127 AR130:AT130 AR133:AT133 AR136:AT136 AR139:AT139 AR142:AT142 AR145:AT145 AR155:AT155 AR158:AT158 AR161:AT161 AR164:AT164 AR167:AT167 AR170:AT170 AR173:AT173 AR176:AT176 AR179:AT179 AR182:AT182 AR185:AT185 AR188:AT188 AR191:AT191 AR194:AT194 AR204:AT204 AR207:AT207 AR210:AT210 AR213:AT213 AR216:AT216 AR219:AT219 AR222:AT222 AR225:AT225 AR228:AT228 AR231:AT231 AR234:AT234 AR237:AT237 AR240:AT240 AR243:AT243 AR253:AT253 AR256:AT256 AR259:AT259 AR262:AT262 AR265:AT265 AR268:AT268 AR271:AT271 AR274:AT274 AR277:AT277 AR280:AT280 AR283:AT283 AR286:AT286 AR289:AT289 AR292:AT292 AR302:AT302 AR305:AT305 AR308:AT308 AR311:AT311 AR314:AT314 AR317:AT317 AR320:AT320 AR323:AT323 AR326:AT326 AR329:AT329 AR332:AT332 AR335:AT335 AR338:AT338 AR341:AT341 AR351:AT351 AR354:AT354 AR357:AT357 AR360:AT360 AR363:AT363 AR366:AT366 AR369:AT369 AR372:AT372 AR375:AT375 AR378:AT378 AR381:AT381 AR384:AT384 AR387:AT387 AR390:AT390 AR400:AT400 AR403:AT403 AR406:AT406 AR409:AT409 AR412:AT412 AR415:AT415 AR418:AT418 AR421:AT421 AR424:AT424 AR427:AT427 AR430:AT430 AR433:AT433 AR436:AT436 AR439:AT439 AR449:AT449 AR452:AT452 AR455:AT455 AR458:AT458 AR461:AT461 AR464:AT464 AR467:AT467 AR470:AT470 AR473:AT473 AR476:AT476 AR479:AT479 AR482:AT482 AR485:AT485 AR488:AT488 AR498:AT498 AR501:AT501 AR504:AT504 AR507:AT507 AR510:AT510 AR513:AT513 AR516:AT516 AR519:AT519 AR522:AT522 AR525:AT525 AR528:AT528 AR531:AT531 AR534:AT534 AR537:AT537 AR547:AT547 AR550:AT550 AR553:AT553 AR556:AT556 AR559:AT559 AR562:AT562">
    <cfRule type="cellIs" dxfId="46" priority="69" operator="equal">
      <formula>"Kit &amp; Bath"</formula>
    </cfRule>
  </conditionalFormatting>
  <conditionalFormatting sqref="BJ57 BJ60 BJ63 BJ66 BJ69 BJ72 BJ75 BJ78 BJ81 BJ84 BJ87 BJ90 BJ93 BJ96">
    <cfRule type="cellIs" dxfId="45" priority="66" operator="equal">
      <formula>"Select"</formula>
    </cfRule>
  </conditionalFormatting>
  <conditionalFormatting sqref="BJ57 BJ60 BJ63 BJ66 BJ69 BJ72 BJ75 BJ78 BJ81 BJ84 BJ87 BJ90 BJ93 BJ96">
    <cfRule type="cellIs" dxfId="44" priority="65" operator="equal">
      <formula>"Kit &amp; Bath"</formula>
    </cfRule>
  </conditionalFormatting>
  <conditionalFormatting sqref="BJ106 BJ109 BJ112 BJ115 BJ118 BJ121 BJ124 BJ127 BJ130 BJ133 BJ136 BJ139 BJ142 BJ145">
    <cfRule type="cellIs" dxfId="43" priority="44" operator="equal">
      <formula>"Select"</formula>
    </cfRule>
  </conditionalFormatting>
  <conditionalFormatting sqref="BJ106 BJ109 BJ112 BJ115 BJ118 BJ121 BJ124 BJ127 BJ130 BJ133 BJ136 BJ139 BJ142 BJ145">
    <cfRule type="cellIs" dxfId="42" priority="43" operator="equal">
      <formula>"Kit &amp; Bath"</formula>
    </cfRule>
  </conditionalFormatting>
  <conditionalFormatting sqref="BJ155 BJ158 BJ161 BJ164 BJ167 BJ170 BJ173 BJ176 BJ179 BJ182 BJ185 BJ188 BJ191 BJ194">
    <cfRule type="cellIs" dxfId="41" priority="42" operator="equal">
      <formula>"Select"</formula>
    </cfRule>
  </conditionalFormatting>
  <conditionalFormatting sqref="BJ155 BJ158 BJ161 BJ164 BJ167 BJ170 BJ173 BJ176 BJ179 BJ182 BJ185 BJ188 BJ191 BJ194">
    <cfRule type="cellIs" dxfId="40" priority="41" operator="equal">
      <formula>"Kit &amp; Bath"</formula>
    </cfRule>
  </conditionalFormatting>
  <conditionalFormatting sqref="BJ204 BJ207 BJ210 BJ213 BJ216 BJ219 BJ222 BJ225 BJ228 BJ231 BJ234 BJ237 BJ240 BJ243">
    <cfRule type="cellIs" dxfId="39" priority="40" operator="equal">
      <formula>"Select"</formula>
    </cfRule>
  </conditionalFormatting>
  <conditionalFormatting sqref="BJ204 BJ207 BJ210 BJ213 BJ216 BJ219 BJ222 BJ225 BJ228 BJ231 BJ234 BJ237 BJ240 BJ243">
    <cfRule type="cellIs" dxfId="38" priority="39" operator="equal">
      <formula>"Kit &amp; Bath"</formula>
    </cfRule>
  </conditionalFormatting>
  <conditionalFormatting sqref="BJ253 BJ256 BJ259 BJ262 BJ265 BJ268 BJ271 BJ274 BJ277 BJ280 BJ283 BJ286 BJ289 BJ292">
    <cfRule type="cellIs" dxfId="37" priority="38" operator="equal">
      <formula>"Select"</formula>
    </cfRule>
  </conditionalFormatting>
  <conditionalFormatting sqref="BJ253 BJ256 BJ259 BJ262 BJ265 BJ268 BJ271 BJ274 BJ277 BJ280 BJ283 BJ286 BJ289 BJ292">
    <cfRule type="cellIs" dxfId="36" priority="37" operator="equal">
      <formula>"Kit &amp; Bath"</formula>
    </cfRule>
  </conditionalFormatting>
  <conditionalFormatting sqref="BJ302 BJ305 BJ308 BJ311 BJ314 BJ317 BJ320 BJ323 BJ326 BJ329 BJ332 BJ335 BJ338 BJ341">
    <cfRule type="cellIs" dxfId="35" priority="36" operator="equal">
      <formula>"Select"</formula>
    </cfRule>
  </conditionalFormatting>
  <conditionalFormatting sqref="BJ302 BJ305 BJ308 BJ311 BJ314 BJ317 BJ320 BJ323 BJ326 BJ329 BJ332 BJ335 BJ338 BJ341">
    <cfRule type="cellIs" dxfId="34" priority="35" operator="equal">
      <formula>"Kit &amp; Bath"</formula>
    </cfRule>
  </conditionalFormatting>
  <conditionalFormatting sqref="BJ351 BJ354 BJ357 BJ360 BJ363 BJ366 BJ369 BJ372 BJ375 BJ378 BJ381 BJ384 BJ387 BJ390">
    <cfRule type="cellIs" dxfId="33" priority="34" operator="equal">
      <formula>"Select"</formula>
    </cfRule>
  </conditionalFormatting>
  <conditionalFormatting sqref="BJ351 BJ354 BJ357 BJ360 BJ363 BJ366 BJ369 BJ372 BJ375 BJ378 BJ381 BJ384 BJ387 BJ390">
    <cfRule type="cellIs" dxfId="32" priority="33" operator="equal">
      <formula>"Kit &amp; Bath"</formula>
    </cfRule>
  </conditionalFormatting>
  <conditionalFormatting sqref="BJ400 BJ403 BJ406 BJ409 BJ412 BJ415 BJ418 BJ421 BJ424 BJ427 BJ430 BJ433 BJ436 BJ439">
    <cfRule type="cellIs" dxfId="31" priority="32" operator="equal">
      <formula>"Select"</formula>
    </cfRule>
  </conditionalFormatting>
  <conditionalFormatting sqref="BJ400 BJ403 BJ406 BJ409 BJ412 BJ415 BJ418 BJ421 BJ424 BJ427 BJ430 BJ433 BJ436 BJ439">
    <cfRule type="cellIs" dxfId="30" priority="31" operator="equal">
      <formula>"Kit &amp; Bath"</formula>
    </cfRule>
  </conditionalFormatting>
  <conditionalFormatting sqref="BJ449 BJ452 BJ455 BJ458 BJ461 BJ464 BJ467 BJ470 BJ473 BJ476 BJ479 BJ482 BJ485 BJ488">
    <cfRule type="cellIs" dxfId="29" priority="30" operator="equal">
      <formula>"Select"</formula>
    </cfRule>
  </conditionalFormatting>
  <conditionalFormatting sqref="BJ449 BJ452 BJ455 BJ458 BJ461 BJ464 BJ467 BJ470 BJ473 BJ476 BJ479 BJ482 BJ485 BJ488">
    <cfRule type="cellIs" dxfId="28" priority="29" operator="equal">
      <formula>"Kit &amp; Bath"</formula>
    </cfRule>
  </conditionalFormatting>
  <conditionalFormatting sqref="BJ498 BJ501 BJ504 BJ507 BJ510 BJ513 BJ516 BJ519 BJ522 BJ525 BJ528 BJ531 BJ534 BJ537">
    <cfRule type="cellIs" dxfId="27" priority="28" operator="equal">
      <formula>"Select"</formula>
    </cfRule>
  </conditionalFormatting>
  <conditionalFormatting sqref="BJ498 BJ501 BJ504 BJ507 BJ510 BJ513 BJ516 BJ519 BJ522 BJ525 BJ528 BJ531 BJ534 BJ537">
    <cfRule type="cellIs" dxfId="26" priority="27" operator="equal">
      <formula>"Kit &amp; Bath"</formula>
    </cfRule>
  </conditionalFormatting>
  <conditionalFormatting sqref="BJ547 BJ550 BJ553 BJ556 BJ559 BJ562">
    <cfRule type="cellIs" dxfId="25" priority="26" operator="equal">
      <formula>"Select"</formula>
    </cfRule>
  </conditionalFormatting>
  <conditionalFormatting sqref="BJ547 BJ550 BJ553 BJ556 BJ559 BJ562">
    <cfRule type="cellIs" dxfId="24" priority="25" operator="equal">
      <formula>"Kit &amp; Bath"</formula>
    </cfRule>
  </conditionalFormatting>
  <conditionalFormatting sqref="BF11 BF14 BF17 BF20 BF23 BF26 BF29 BF32 BF35 BF38 BF41 BF44 BF47">
    <cfRule type="cellIs" dxfId="23" priority="24" operator="equal">
      <formula>"Select"</formula>
    </cfRule>
  </conditionalFormatting>
  <conditionalFormatting sqref="BF11 BF14 BF17 BF20 BF23 BF26 BF29 BF32 BF35 BF38 BF41 BF44 BF47">
    <cfRule type="cellIs" dxfId="22" priority="23" operator="equal">
      <formula>"Kit &amp; Bath"</formula>
    </cfRule>
  </conditionalFormatting>
  <conditionalFormatting sqref="BF57 BF60 BF63 BF66 BF69 BF72 BF75 BF78 BF81 BF84 BF87 BF90 BF93 BF96">
    <cfRule type="cellIs" dxfId="21" priority="22" operator="equal">
      <formula>"Select"</formula>
    </cfRule>
  </conditionalFormatting>
  <conditionalFormatting sqref="BF57 BF60 BF63 BF66 BF69 BF72 BF75 BF78 BF81 BF84 BF87 BF90 BF93 BF96">
    <cfRule type="cellIs" dxfId="20" priority="21" operator="equal">
      <formula>"Kit &amp; Bath"</formula>
    </cfRule>
  </conditionalFormatting>
  <conditionalFormatting sqref="BF106 BF109 BF112 BF115 BF118 BF121 BF124 BF127 BF130 BF133 BF136 BF139 BF142 BF145">
    <cfRule type="cellIs" dxfId="19" priority="20" operator="equal">
      <formula>"Select"</formula>
    </cfRule>
  </conditionalFormatting>
  <conditionalFormatting sqref="BF106 BF109 BF112 BF115 BF118 BF121 BF124 BF127 BF130 BF133 BF136 BF139 BF142 BF145">
    <cfRule type="cellIs" dxfId="18" priority="19" operator="equal">
      <formula>"Kit &amp; Bath"</formula>
    </cfRule>
  </conditionalFormatting>
  <conditionalFormatting sqref="BF155 BF158 BF161 BF164 BF167 BF170 BF173 BF176 BF179 BF182 BF185 BF188 BF191 BF194">
    <cfRule type="cellIs" dxfId="17" priority="18" operator="equal">
      <formula>"Select"</formula>
    </cfRule>
  </conditionalFormatting>
  <conditionalFormatting sqref="BF155 BF158 BF161 BF164 BF167 BF170 BF173 BF176 BF179 BF182 BF185 BF188 BF191 BF194">
    <cfRule type="cellIs" dxfId="16" priority="17" operator="equal">
      <formula>"Kit &amp; Bath"</formula>
    </cfRule>
  </conditionalFormatting>
  <conditionalFormatting sqref="BF204 BF207 BF210 BF213 BF216 BF219 BF222 BF225 BF228 BF231 BF234 BF237 BF240 BF243">
    <cfRule type="cellIs" dxfId="15" priority="16" operator="equal">
      <formula>"Select"</formula>
    </cfRule>
  </conditionalFormatting>
  <conditionalFormatting sqref="BF204 BF207 BF210 BF213 BF216 BF219 BF222 BF225 BF228 BF231 BF234 BF237 BF240 BF243">
    <cfRule type="cellIs" dxfId="14" priority="15" operator="equal">
      <formula>"Kit &amp; Bath"</formula>
    </cfRule>
  </conditionalFormatting>
  <conditionalFormatting sqref="BF253 BF256 BF259 BF262 BF265 BF268 BF271 BF274 BF277 BF280 BF283 BF286 BF289 BF292">
    <cfRule type="cellIs" dxfId="13" priority="14" operator="equal">
      <formula>"Select"</formula>
    </cfRule>
  </conditionalFormatting>
  <conditionalFormatting sqref="BF253 BF256 BF259 BF262 BF265 BF268 BF271 BF274 BF277 BF280 BF283 BF286 BF289 BF292">
    <cfRule type="cellIs" dxfId="12" priority="13" operator="equal">
      <formula>"Kit &amp; Bath"</formula>
    </cfRule>
  </conditionalFormatting>
  <conditionalFormatting sqref="BF302 BF305 BF308 BF311 BF314 BF317 BF320 BF323 BF326 BF329 BF332 BF335 BF338 BF341">
    <cfRule type="cellIs" dxfId="11" priority="12" operator="equal">
      <formula>"Select"</formula>
    </cfRule>
  </conditionalFormatting>
  <conditionalFormatting sqref="BF302 BF305 BF308 BF311 BF314 BF317 BF320 BF323 BF326 BF329 BF332 BF335 BF338 BF341">
    <cfRule type="cellIs" dxfId="10" priority="11" operator="equal">
      <formula>"Kit &amp; Bath"</formula>
    </cfRule>
  </conditionalFormatting>
  <conditionalFormatting sqref="BF351 BF354 BF357 BF360 BF363 BF366 BF369 BF372 BF375 BF378 BF381 BF384 BF387 BF390">
    <cfRule type="cellIs" dxfId="9" priority="10" operator="equal">
      <formula>"Select"</formula>
    </cfRule>
  </conditionalFormatting>
  <conditionalFormatting sqref="BF351 BF354 BF357 BF360 BF363 BF366 BF369 BF372 BF375 BF378 BF381 BF384 BF387 BF390">
    <cfRule type="cellIs" dxfId="8" priority="9" operator="equal">
      <formula>"Kit &amp; Bath"</formula>
    </cfRule>
  </conditionalFormatting>
  <conditionalFormatting sqref="BF400 BF403 BF406 BF409 BF412 BF415 BF418 BF421 BF424 BF427 BF430 BF433 BF436 BF439">
    <cfRule type="cellIs" dxfId="7" priority="8" operator="equal">
      <formula>"Select"</formula>
    </cfRule>
  </conditionalFormatting>
  <conditionalFormatting sqref="BF400 BF403 BF406 BF409 BF412 BF415 BF418 BF421 BF424 BF427 BF430 BF433 BF436 BF439">
    <cfRule type="cellIs" dxfId="6" priority="7" operator="equal">
      <formula>"Kit &amp; Bath"</formula>
    </cfRule>
  </conditionalFormatting>
  <conditionalFormatting sqref="BF449 BF452 BF455 BF458 BF461 BF464 BF467 BF470 BF473 BF476 BF479 BF482 BF485 BF488">
    <cfRule type="cellIs" dxfId="5" priority="6" operator="equal">
      <formula>"Select"</formula>
    </cfRule>
  </conditionalFormatting>
  <conditionalFormatting sqref="BF449 BF452 BF455 BF458 BF461 BF464 BF467 BF470 BF473 BF476 BF479 BF482 BF485 BF488">
    <cfRule type="cellIs" dxfId="4" priority="5" operator="equal">
      <formula>"Kit &amp; Bath"</formula>
    </cfRule>
  </conditionalFormatting>
  <conditionalFormatting sqref="BF498 BF501 BF504 BF507 BF510 BF513 BF516 BF519 BF522 BF525 BF528 BF531 BF534 BF537">
    <cfRule type="cellIs" dxfId="3" priority="4" operator="equal">
      <formula>"Select"</formula>
    </cfRule>
  </conditionalFormatting>
  <conditionalFormatting sqref="BF498 BF501 BF504 BF507 BF510 BF513 BF516 BF519 BF522 BF525 BF528 BF531 BF534 BF537">
    <cfRule type="cellIs" dxfId="2" priority="3" operator="equal">
      <formula>"Kit &amp; Bath"</formula>
    </cfRule>
  </conditionalFormatting>
  <conditionalFormatting sqref="BF547 BF550 BF553 BF556 BF559 BF562">
    <cfRule type="cellIs" dxfId="1" priority="2" operator="equal">
      <formula>"Select"</formula>
    </cfRule>
  </conditionalFormatting>
  <conditionalFormatting sqref="BF547 BF550 BF553 BF556 BF559 BF562">
    <cfRule type="cellIs" dxfId="0" priority="1" operator="equal">
      <formula>"Kit &amp; Bath"</formula>
    </cfRule>
  </conditionalFormatting>
  <printOptions horizontalCentered="1"/>
  <pageMargins left="0" right="0" top="0.25" bottom="0.25" header="0.3" footer="0.3"/>
  <pageSetup scale="9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Office Managers Report</vt:lpstr>
      <vt:lpstr>Sanitation Report</vt:lpstr>
      <vt:lpstr>'Office Managers Report'!Print_Area</vt:lpstr>
    </vt:vector>
  </TitlesOfParts>
  <LinksUpToDate>false</LinksUpToDate>
  <SharedDoc>false</SharedDoc>
  <HyperlinksChanged>false</HyperlinksChanged>
  <AppVersion>15.0300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2015-01-08T18:43:49Z</dcterms:created>
  <dc:creator>Apache POI</dc:creator>
  <lastModifiedBy>Kristi Stevenson</lastModifiedBy>
  <lastPrinted>2016-01-11T22:34:08Z</lastPrinted>
  <dcterms:modified xsi:type="dcterms:W3CDTF">2016-02-15T16:48:22Z</dcterms:modified>
</coreProperties>
</file>